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Local docs\Documents\Data\Product family\LPC5411x Niobe2\LPCXpresso board\Rev B\"/>
    </mc:Choice>
  </mc:AlternateContent>
  <xr:revisionPtr revIDLastSave="0" documentId="8_{F32D32E0-6568-4917-A728-84CFED2BB4F9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Niobe2_revA_bom" sheetId="1" r:id="rId1"/>
  </sheets>
  <definedNames>
    <definedName name="_xlnm._FilterDatabase" localSheetId="0" hidden="1">Niobe2_revA_bom!$A$9:$Q$81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1" i="1" l="1"/>
  <c r="P80" i="1" l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10" i="1"/>
</calcChain>
</file>

<file path=xl/sharedStrings.xml><?xml version="1.0" encoding="utf-8"?>
<sst xmlns="http://schemas.openxmlformats.org/spreadsheetml/2006/main" count="805" uniqueCount="458">
  <si>
    <t xml:space="preserve">Item </t>
  </si>
  <si>
    <t xml:space="preserve">Part Number         </t>
  </si>
  <si>
    <t xml:space="preserve">Qty  </t>
  </si>
  <si>
    <t xml:space="preserve">Part Reference           </t>
  </si>
  <si>
    <t xml:space="preserve">Description                       </t>
  </si>
  <si>
    <t xml:space="preserve">Manufacturer             </t>
  </si>
  <si>
    <t xml:space="preserve">MFG Part Number          </t>
  </si>
  <si>
    <t xml:space="preserve">Distributor    </t>
  </si>
  <si>
    <t xml:space="preserve">Distributor P/N          </t>
  </si>
  <si>
    <t xml:space="preserve">Value      </t>
  </si>
  <si>
    <t xml:space="preserve">Rating     </t>
  </si>
  <si>
    <t xml:space="preserve">Package        </t>
  </si>
  <si>
    <t xml:space="preserve">GRM155R71E103KA01D  </t>
  </si>
  <si>
    <t xml:space="preserve">CAP SMD MLC 0402 10000PF 10% 25V  </t>
  </si>
  <si>
    <t xml:space="preserve">GENERIC                  </t>
  </si>
  <si>
    <t>CER. 10000PF 25V 10% X7R_0402</t>
  </si>
  <si>
    <t xml:space="preserve">Digikey        </t>
  </si>
  <si>
    <t xml:space="preserve">490-1312-1-ND            </t>
  </si>
  <si>
    <t xml:space="preserve">0.01uF     </t>
  </si>
  <si>
    <t xml:space="preserve">25V        </t>
  </si>
  <si>
    <t xml:space="preserve">C0402          </t>
  </si>
  <si>
    <t xml:space="preserve">     </t>
  </si>
  <si>
    <t xml:space="preserve">C1005X7R1C104K      </t>
  </si>
  <si>
    <t xml:space="preserve">CAP SMD 0.1uF 10% 16V 0402        </t>
  </si>
  <si>
    <t xml:space="preserve">CAP_0.1uF_10%_0402_16V   </t>
  </si>
  <si>
    <t xml:space="preserve">445-4952-1-ND            </t>
  </si>
  <si>
    <t xml:space="preserve">0.1uF      </t>
  </si>
  <si>
    <t xml:space="preserve">16V        </t>
  </si>
  <si>
    <t xml:space="preserve">LMK212BJ106KD-T     </t>
  </si>
  <si>
    <t xml:space="preserve">CAP SMD MLC 0805 10uF 10% 10V X5R </t>
  </si>
  <si>
    <t xml:space="preserve">CAP_10uF_10V_10%_0805    </t>
  </si>
  <si>
    <t xml:space="preserve">587-1299-1-ND            </t>
  </si>
  <si>
    <t xml:space="preserve">10uF       </t>
  </si>
  <si>
    <t xml:space="preserve">10V        </t>
  </si>
  <si>
    <t xml:space="preserve">C0805          </t>
  </si>
  <si>
    <t xml:space="preserve">GRM155R61A105KE15D  </t>
  </si>
  <si>
    <t>CAP SMD MLC 0402 1uF 10% 10V, RoHS</t>
  </si>
  <si>
    <t xml:space="preserve">Murata                   </t>
  </si>
  <si>
    <t>CER 1UF 10V 10%_0402, RoHS</t>
  </si>
  <si>
    <t xml:space="preserve">490-3890-1-ND            </t>
  </si>
  <si>
    <t xml:space="preserve">1uF        </t>
  </si>
  <si>
    <t xml:space="preserve">CC0402JRNPO9BN470   </t>
  </si>
  <si>
    <t xml:space="preserve">CAP SMD 47pF 5% 50V 0402          </t>
  </si>
  <si>
    <t xml:space="preserve">CAP_47pF_5%_0402         </t>
  </si>
  <si>
    <t xml:space="preserve">311-1021-1-ND            </t>
  </si>
  <si>
    <t xml:space="preserve">47pF       </t>
  </si>
  <si>
    <t xml:space="preserve">50V        </t>
  </si>
  <si>
    <t xml:space="preserve">CC0402JRNPO9BN180   </t>
  </si>
  <si>
    <t xml:space="preserve">CAP SMD 18pF 5% 50V 0402          </t>
  </si>
  <si>
    <t xml:space="preserve">CAP_18pF_5%_0402         </t>
  </si>
  <si>
    <t xml:space="preserve">311-1415-1-ND            </t>
  </si>
  <si>
    <t xml:space="preserve">18pF       </t>
  </si>
  <si>
    <t xml:space="preserve">LMK107BJ475KA-T     </t>
  </si>
  <si>
    <t xml:space="preserve">CAP CER 4.7uF 10V 10% 0603 X5R    </t>
  </si>
  <si>
    <t xml:space="preserve">Taiyo Yuden              </t>
  </si>
  <si>
    <t>CAP CER 4.7uF 10V 10% 0603 X5R</t>
  </si>
  <si>
    <t xml:space="preserve">587-1441-1-ND            </t>
  </si>
  <si>
    <t xml:space="preserve">4.7uF      </t>
  </si>
  <si>
    <t xml:space="preserve">10v        </t>
  </si>
  <si>
    <t xml:space="preserve">C0603          </t>
  </si>
  <si>
    <t xml:space="preserve">C0402C270J5GACTU    </t>
  </si>
  <si>
    <t xml:space="preserve">CAP CER 27pF 50V 5% 0402          </t>
  </si>
  <si>
    <t xml:space="preserve">Kemet                    </t>
  </si>
  <si>
    <t>CAP CER 27pF 50V 5% NPO 0402</t>
  </si>
  <si>
    <t xml:space="preserve">399-1016-1-ND            </t>
  </si>
  <si>
    <t xml:space="preserve">27pF       </t>
  </si>
  <si>
    <t xml:space="preserve">50v        </t>
  </si>
  <si>
    <t xml:space="preserve">LS Q976-NR-1        </t>
  </si>
  <si>
    <t>D1</t>
  </si>
  <si>
    <t xml:space="preserve">LED SMD OSRAM Red 0603 2.0v       </t>
  </si>
  <si>
    <t xml:space="preserve">OSRAM                    </t>
  </si>
  <si>
    <t xml:space="preserve">LS Q976-NR-1             </t>
  </si>
  <si>
    <t xml:space="preserve">475-2512-1-ND            </t>
  </si>
  <si>
    <t xml:space="preserve">           </t>
  </si>
  <si>
    <t xml:space="preserve">chipled0603    </t>
  </si>
  <si>
    <t>D2</t>
  </si>
  <si>
    <t xml:space="preserve">RGB LED SMD 3.2x2.8mm  pkg        </t>
  </si>
  <si>
    <t xml:space="preserve">WENRUN Opto              </t>
  </si>
  <si>
    <t xml:space="preserve">               </t>
  </si>
  <si>
    <t xml:space="preserve">                         </t>
  </si>
  <si>
    <t xml:space="preserve">4-PLCC         </t>
  </si>
  <si>
    <t xml:space="preserve">LG L29K-G2J1-24-Z   </t>
  </si>
  <si>
    <t xml:space="preserve">LED SMD OSRAM  Green 0603         </t>
  </si>
  <si>
    <t xml:space="preserve">LG L29K-G2J1-24-Z        </t>
  </si>
  <si>
    <t xml:space="preserve">475-2709-1-ND            </t>
  </si>
  <si>
    <t xml:space="preserve">PMEG2005EJ          </t>
  </si>
  <si>
    <t xml:space="preserve">DIODE SMD 20V, 0.5A SCHOTTKY      </t>
  </si>
  <si>
    <t xml:space="preserve">NXP                      </t>
  </si>
  <si>
    <t xml:space="preserve">PMEG2005EJ               </t>
  </si>
  <si>
    <t xml:space="preserve">568-4110-1-ND            </t>
  </si>
  <si>
    <t xml:space="preserve">0.5A       </t>
  </si>
  <si>
    <t xml:space="preserve">SOD323F        </t>
  </si>
  <si>
    <t xml:space="preserve">BLM15AG601SN1D      </t>
  </si>
  <si>
    <t>FERRITE BEAD 600 ohm, .6dcr, 0.3A, 0402</t>
  </si>
  <si>
    <t xml:space="preserve">muRata ELECTRONICS       </t>
  </si>
  <si>
    <t xml:space="preserve">BLM15AG601SN1D           </t>
  </si>
  <si>
    <t xml:space="preserve">490-1006-1-ND            </t>
  </si>
  <si>
    <t xml:space="preserve">.3A        </t>
  </si>
  <si>
    <t xml:space="preserve">L0402          </t>
  </si>
  <si>
    <t xml:space="preserve">MI0603L221R-10      </t>
  </si>
  <si>
    <t>FB3</t>
  </si>
  <si>
    <t>Fer Bead, SMD,220 ohm, 100Mhz, 0603</t>
  </si>
  <si>
    <t xml:space="preserve">Laird                    </t>
  </si>
  <si>
    <t xml:space="preserve">FB_220_2A_0603           </t>
  </si>
  <si>
    <t xml:space="preserve">240-2558-1-ND            </t>
  </si>
  <si>
    <t xml:space="preserve">220ohms    </t>
  </si>
  <si>
    <t xml:space="preserve">L0603          </t>
  </si>
  <si>
    <t xml:space="preserve">CONN-0001-0002      </t>
  </si>
  <si>
    <t xml:space="preserve">HDR-1x02 .025SQ PIN .100 CENTERS  </t>
  </si>
  <si>
    <t xml:space="preserve">HDR-1x02                 </t>
  </si>
  <si>
    <t xml:space="preserve">S1011E-36-ND             </t>
  </si>
  <si>
    <t xml:space="preserve">TH-1x2         </t>
  </si>
  <si>
    <t xml:space="preserve">CONN-0001-0003      </t>
  </si>
  <si>
    <t xml:space="preserve">HDR-1x03 .025SQ PIN .100 CENTERS  </t>
  </si>
  <si>
    <t xml:space="preserve">HDR-1x03                 </t>
  </si>
  <si>
    <t xml:space="preserve">TH-1x3         </t>
  </si>
  <si>
    <t xml:space="preserve">JMPR-SOLDER-SMD_nc  </t>
  </si>
  <si>
    <t>JMPR-SOLDER-SMD_3p_12</t>
  </si>
  <si>
    <t>JMPR-SOLDER-SMD_3p_23</t>
  </si>
  <si>
    <t>JS12</t>
  </si>
  <si>
    <t xml:space="preserve">JMPR-SOLDER-SMD     </t>
  </si>
  <si>
    <t xml:space="preserve">Solder jumper, N.O., SMD          </t>
  </si>
  <si>
    <t xml:space="preserve">JMPR-SOLDER-SMD          </t>
  </si>
  <si>
    <t xml:space="preserve">PPPC102LFBN-RC      </t>
  </si>
  <si>
    <t xml:space="preserve">Rec-2x10 0.100 pitch              </t>
  </si>
  <si>
    <t xml:space="preserve">Generic                  </t>
  </si>
  <si>
    <t xml:space="preserve">Rec-2x10 0.100 pitch     </t>
  </si>
  <si>
    <t xml:space="preserve">S6106-ND                 </t>
  </si>
  <si>
    <t xml:space="preserve">TH_2x10        </t>
  </si>
  <si>
    <t xml:space="preserve">PPPC022LJBN-RC_PMOD </t>
  </si>
  <si>
    <t>J3</t>
  </si>
  <si>
    <t>REC-2x02 RA .025SQ PIN .100 CENTERS</t>
  </si>
  <si>
    <t xml:space="preserve">Sullins                  </t>
  </si>
  <si>
    <t xml:space="preserve">PPPC022LJBN-RC           </t>
  </si>
  <si>
    <t xml:space="preserve">S5555-ND                 </t>
  </si>
  <si>
    <t xml:space="preserve">TH-2x2-RA      </t>
  </si>
  <si>
    <t xml:space="preserve">PPPC062LJBN-RC_PMOD </t>
  </si>
  <si>
    <t>J4</t>
  </si>
  <si>
    <t>REC-2x06 RA .025SQ PIN .100 CENTERS</t>
  </si>
  <si>
    <t xml:space="preserve">PPPC062LJBN-RC           </t>
  </si>
  <si>
    <t xml:space="preserve">S5559-ND                 </t>
  </si>
  <si>
    <t xml:space="preserve">TH-2x6-RA      </t>
  </si>
  <si>
    <t xml:space="preserve">ZX62D-B-5P8         </t>
  </si>
  <si>
    <t xml:space="preserve">CONN RCPT MICRO USB B Bot Mnt     </t>
  </si>
  <si>
    <t xml:space="preserve">Hirose                   </t>
  </si>
  <si>
    <t xml:space="preserve">ZX62D-B-5P8              </t>
  </si>
  <si>
    <t xml:space="preserve">H11610DKR-ND             </t>
  </si>
  <si>
    <t xml:space="preserve">ZX62D-B-5P8    </t>
  </si>
  <si>
    <t xml:space="preserve">HWR-0030-0001       </t>
  </si>
  <si>
    <t xml:space="preserve">SHUNT FOR .100 CENTER HEADER      </t>
  </si>
  <si>
    <t xml:space="preserve">SHT-100-BK-G             </t>
  </si>
  <si>
    <t xml:space="preserve">S9337-ND                 </t>
  </si>
  <si>
    <t xml:space="preserve">shunt_1x2      </t>
  </si>
  <si>
    <t xml:space="preserve">FTSH-105-01-L-DV-K  </t>
  </si>
  <si>
    <t>P1</t>
  </si>
  <si>
    <t>HDR 2x5, SMD, keying shroud, 0.50pitch</t>
  </si>
  <si>
    <t xml:space="preserve">Samtec                   </t>
  </si>
  <si>
    <t xml:space="preserve">FTSH-105-01-L-DV-K       </t>
  </si>
  <si>
    <t>SMT_FTSH-105-L-DV</t>
  </si>
  <si>
    <t xml:space="preserve">DNI  </t>
  </si>
  <si>
    <t xml:space="preserve">HDR-1x06-RA         </t>
  </si>
  <si>
    <t>P3</t>
  </si>
  <si>
    <t>HDR-1x06 RA .025SQ PIN .100 CENTERS</t>
  </si>
  <si>
    <t xml:space="preserve">HDR-1x06-RA              </t>
  </si>
  <si>
    <t xml:space="preserve">S1111E-36-ND             </t>
  </si>
  <si>
    <t xml:space="preserve">TH-1x06-RA     </t>
  </si>
  <si>
    <t>P4</t>
  </si>
  <si>
    <t xml:space="preserve">ERJ-2GEJ101X        </t>
  </si>
  <si>
    <t xml:space="preserve">RES, SMD, 100, 5%, 1/10W, 0402    </t>
  </si>
  <si>
    <t xml:space="preserve">Panasonic                </t>
  </si>
  <si>
    <t xml:space="preserve">RES_100_5%_0402          </t>
  </si>
  <si>
    <t xml:space="preserve">P100JCT-ND               </t>
  </si>
  <si>
    <t xml:space="preserve">100ohms    </t>
  </si>
  <si>
    <t xml:space="preserve">1/10W      </t>
  </si>
  <si>
    <t xml:space="preserve">R0402          </t>
  </si>
  <si>
    <t xml:space="preserve">ERJ-2RKF1003X       </t>
  </si>
  <si>
    <t xml:space="preserve">RES, SMD, 100k, 1%, 1/10W, 0402   </t>
  </si>
  <si>
    <t xml:space="preserve">RES_100k_1%_0402         </t>
  </si>
  <si>
    <t xml:space="preserve">P100KLCT-ND              </t>
  </si>
  <si>
    <t xml:space="preserve">100Kohms   </t>
  </si>
  <si>
    <t xml:space="preserve">RC0402FR-072K2L     </t>
  </si>
  <si>
    <t xml:space="preserve">RES, SMD, 2.2k, 1/16W, 0402, RoHS </t>
  </si>
  <si>
    <t xml:space="preserve">Yageo                    </t>
  </si>
  <si>
    <t xml:space="preserve">RES_2.2k_1%_0402, RoHS   </t>
  </si>
  <si>
    <t xml:space="preserve">311-2.20KLRCT-ND         </t>
  </si>
  <si>
    <t xml:space="preserve">2.2Kohms   </t>
  </si>
  <si>
    <t xml:space="preserve">1/16W      </t>
  </si>
  <si>
    <t xml:space="preserve">101-0005625         </t>
  </si>
  <si>
    <t xml:space="preserve">RES, SMD, 0, 1/16W, 0402          </t>
  </si>
  <si>
    <t xml:space="preserve">RES_0_5%_0402            </t>
  </si>
  <si>
    <t xml:space="preserve">P0.0JCT-ND               </t>
  </si>
  <si>
    <t xml:space="preserve">0ohms      </t>
  </si>
  <si>
    <t xml:space="preserve">RC0603JR-070RL      </t>
  </si>
  <si>
    <t>R18</t>
  </si>
  <si>
    <t xml:space="preserve">RES, SMD, 0k, 5%,  1/10W, 0603    </t>
  </si>
  <si>
    <t xml:space="preserve">RES_0_5%_0603, RoHS      </t>
  </si>
  <si>
    <t xml:space="preserve">311-0.0GRCT-ND           </t>
  </si>
  <si>
    <t xml:space="preserve">R0603          </t>
  </si>
  <si>
    <t xml:space="preserve">CRCW04024R12FKED    </t>
  </si>
  <si>
    <t xml:space="preserve">RES, SMD, 4.12, 1%, 1/16W, 0402   </t>
  </si>
  <si>
    <t xml:space="preserve">Vishay Dale              </t>
  </si>
  <si>
    <t xml:space="preserve">RES_4.12_1%_0402         </t>
  </si>
  <si>
    <t xml:space="preserve">541-4.12LLCT-ND          </t>
  </si>
  <si>
    <t xml:space="preserve">4.12ohms   </t>
  </si>
  <si>
    <t xml:space="preserve">ERJ-2RKF1501X       </t>
  </si>
  <si>
    <t xml:space="preserve">RES, SMD, 1.5k, 1%, 1/16W, 0402   </t>
  </si>
  <si>
    <t xml:space="preserve">RES_1.5k_1%_0402 RoHS    </t>
  </si>
  <si>
    <t xml:space="preserve">P1.50KLCT-ND             </t>
  </si>
  <si>
    <t xml:space="preserve">1.5Kohms   </t>
  </si>
  <si>
    <t xml:space="preserve">RC1005F330CS        </t>
  </si>
  <si>
    <t xml:space="preserve">RES, SMD, 33, 1/16W, 0402, RoHS   </t>
  </si>
  <si>
    <t xml:space="preserve">Samsung                  </t>
  </si>
  <si>
    <t xml:space="preserve">RES_33_1%_0402, RoHS     </t>
  </si>
  <si>
    <t xml:space="preserve">1276-3912-1-ND           </t>
  </si>
  <si>
    <t xml:space="preserve">33ohms     </t>
  </si>
  <si>
    <t xml:space="preserve">ERJ-2RKF1202X       </t>
  </si>
  <si>
    <t xml:space="preserve">RES, SMD, 12k, 1%, 1/16W, 0402    </t>
  </si>
  <si>
    <t xml:space="preserve">RES_12k_1%_0402          </t>
  </si>
  <si>
    <t xml:space="preserve">P12.0KLCT-ND             </t>
  </si>
  <si>
    <t xml:space="preserve">12Kohms    </t>
  </si>
  <si>
    <t xml:space="preserve">RC0402FR-07750RL    </t>
  </si>
  <si>
    <t xml:space="preserve">RES, SMD, 750, 1/16W, 0402, RoHS  </t>
  </si>
  <si>
    <t xml:space="preserve">RES_750_1%_0402, RoHS    </t>
  </si>
  <si>
    <t xml:space="preserve">311-750LRCT-ND           </t>
  </si>
  <si>
    <t xml:space="preserve">750ohms    </t>
  </si>
  <si>
    <t xml:space="preserve">ERJ-2RKF2700X       </t>
  </si>
  <si>
    <t xml:space="preserve">RES, SMD, 270, 1%, 1/10W, 0402    </t>
  </si>
  <si>
    <t xml:space="preserve">RES_270_1%_0402          </t>
  </si>
  <si>
    <t xml:space="preserve">P270LCT-ND               </t>
  </si>
  <si>
    <t xml:space="preserve">270ohms    </t>
  </si>
  <si>
    <t xml:space="preserve">KMR221GLFS          </t>
  </si>
  <si>
    <t>KMR2 Rec Pushbutton 200gf SMD, GND pin</t>
  </si>
  <si>
    <t xml:space="preserve">C&amp;K                      </t>
  </si>
  <si>
    <t xml:space="preserve">KMR221GLFS               </t>
  </si>
  <si>
    <t xml:space="preserve">401-1427-1-ND            </t>
  </si>
  <si>
    <t xml:space="preserve">gullwing-4p    </t>
  </si>
  <si>
    <t xml:space="preserve">HWR-0024-0001       </t>
  </si>
  <si>
    <t>TP2</t>
  </si>
  <si>
    <t xml:space="preserve">TP  Terminal - BLK, Oval          </t>
  </si>
  <si>
    <t xml:space="preserve">KEYSTONE ELECTRONICS     </t>
  </si>
  <si>
    <t xml:space="preserve">5011K-ND                 </t>
  </si>
  <si>
    <t>TH_1x1_test_point</t>
  </si>
  <si>
    <t xml:space="preserve">TEST_POINT_036      </t>
  </si>
  <si>
    <t>TP3</t>
  </si>
  <si>
    <t xml:space="preserve">Test point 0.036                  </t>
  </si>
  <si>
    <t xml:space="preserve">HDR_1x01                 </t>
  </si>
  <si>
    <t xml:space="preserve">74LVC1T45GW         </t>
  </si>
  <si>
    <t>Dual supply transceiver, 3-state, SC-88 6pin pkg</t>
  </si>
  <si>
    <t xml:space="preserve">74LVC1T45GW              </t>
  </si>
  <si>
    <t xml:space="preserve">568-5461-1-ND            </t>
  </si>
  <si>
    <t xml:space="preserve">6-TSSOP        </t>
  </si>
  <si>
    <t>U2</t>
  </si>
  <si>
    <t xml:space="preserve">SOT891         </t>
  </si>
  <si>
    <t xml:space="preserve">74LVC1G07GW         </t>
  </si>
  <si>
    <t>U3</t>
  </si>
  <si>
    <t>1-gate non-inverting buffers, SC70-5 pkg</t>
  </si>
  <si>
    <t xml:space="preserve">74LVC1G07GW              </t>
  </si>
  <si>
    <t xml:space="preserve">568-2295-1-ND            </t>
  </si>
  <si>
    <t xml:space="preserve">5-TSSOP        </t>
  </si>
  <si>
    <t xml:space="preserve">NX3DV2567GU,115     </t>
  </si>
  <si>
    <t>U4</t>
  </si>
  <si>
    <t xml:space="preserve">quad SPDT analog swt, SOT1161-1   </t>
  </si>
  <si>
    <t xml:space="preserve">NX3DV2567GU,115          </t>
  </si>
  <si>
    <t xml:space="preserve">568-5206-1-ND            </t>
  </si>
  <si>
    <t xml:space="preserve">16-XFQFN       </t>
  </si>
  <si>
    <t xml:space="preserve">MX25R6435FM2IL0     </t>
  </si>
  <si>
    <t>U5</t>
  </si>
  <si>
    <t>64Mb serial FLASH Quad SPI, 8p SOIC 0.209", 1.8-3.3V</t>
  </si>
  <si>
    <t xml:space="preserve">Macronix                 </t>
  </si>
  <si>
    <t xml:space="preserve">MX25R6435FM2IL0          </t>
  </si>
  <si>
    <t xml:space="preserve">MX25R6435FMIL0           </t>
  </si>
  <si>
    <t xml:space="preserve">8-SOIC 0.209"  </t>
  </si>
  <si>
    <t xml:space="preserve">PRTR5V0U2X          </t>
  </si>
  <si>
    <t>Ultra low cap double rail ESD protection diode</t>
  </si>
  <si>
    <t xml:space="preserve">PRTR5V0U2X               </t>
  </si>
  <si>
    <t xml:space="preserve">568-4140-1-ND            </t>
  </si>
  <si>
    <t xml:space="preserve">SMT_SOT143B    </t>
  </si>
  <si>
    <t xml:space="preserve">SN74AVC2T45DCTR     </t>
  </si>
  <si>
    <t>U8</t>
  </si>
  <si>
    <t>Transceiver 2-Bit dual supply, 8SSOP</t>
  </si>
  <si>
    <t xml:space="preserve">TI                       </t>
  </si>
  <si>
    <t xml:space="preserve">SN74AVC2T45DCTR          </t>
  </si>
  <si>
    <t xml:space="preserve">296-17232-1-ND           </t>
  </si>
  <si>
    <t xml:space="preserve">8-LSSOP        </t>
  </si>
  <si>
    <t xml:space="preserve">74AVC4TD245BQ       </t>
  </si>
  <si>
    <t>U9</t>
  </si>
  <si>
    <t>4-bit dual supply translating transceiver DQFN16</t>
  </si>
  <si>
    <t xml:space="preserve">74AVC4TD245BQ            </t>
  </si>
  <si>
    <t xml:space="preserve">568-9220-1-ND            </t>
  </si>
  <si>
    <t xml:space="preserve">DHVQFN16       </t>
  </si>
  <si>
    <t xml:space="preserve">A710xagHN1          </t>
  </si>
  <si>
    <t>U10</t>
  </si>
  <si>
    <t xml:space="preserve">NXP A710x secure MCU              </t>
  </si>
  <si>
    <t xml:space="preserve">A710xagHN1               </t>
  </si>
  <si>
    <t xml:space="preserve">LPC5411x_LQFP64_USB </t>
  </si>
  <si>
    <t>U11</t>
  </si>
  <si>
    <t>MCU Cortex-M4 low power USB LQFP64 pkg</t>
  </si>
  <si>
    <t xml:space="preserve">LPC5411x_LQFP64          </t>
  </si>
  <si>
    <t xml:space="preserve">LQFP64         </t>
  </si>
  <si>
    <t xml:space="preserve">LPC4322JET100       </t>
  </si>
  <si>
    <t>U12</t>
  </si>
  <si>
    <t>NXP ARM Cortex M4 MCU, 100BGA; 512k Flash</t>
  </si>
  <si>
    <t xml:space="preserve">LPC4322JET100            </t>
  </si>
  <si>
    <t xml:space="preserve">LPC4322JET100E-ND        </t>
  </si>
  <si>
    <t xml:space="preserve">100-TFBGA      </t>
  </si>
  <si>
    <t xml:space="preserve">MAX9634TEUK+T       </t>
  </si>
  <si>
    <t>U16</t>
  </si>
  <si>
    <t xml:space="preserve">High side current sense; SOT23-5  </t>
  </si>
  <si>
    <t xml:space="preserve">Maxim                    </t>
  </si>
  <si>
    <t xml:space="preserve">MAX9634TEUK+T            </t>
  </si>
  <si>
    <t xml:space="preserve">MAX9634TEUK+TCT-ND       </t>
  </si>
  <si>
    <t xml:space="preserve">SOT23-5        </t>
  </si>
  <si>
    <t xml:space="preserve">74LVC1G53DC,125     </t>
  </si>
  <si>
    <t>U17</t>
  </si>
  <si>
    <t xml:space="preserve">2-channel analog mux, vssop-8     </t>
  </si>
  <si>
    <t xml:space="preserve">74LVC1G53DC              </t>
  </si>
  <si>
    <t xml:space="preserve">568-3009-1-ND            </t>
  </si>
  <si>
    <t xml:space="preserve">VSSOP-8        </t>
  </si>
  <si>
    <t xml:space="preserve">74LVC1G3157GW       </t>
  </si>
  <si>
    <t>U18</t>
  </si>
  <si>
    <t>2-chan analog mux/demux, 6p SOT363</t>
  </si>
  <si>
    <t xml:space="preserve">74LVC1G3157GW            </t>
  </si>
  <si>
    <t xml:space="preserve">568-7765-1-ND            </t>
  </si>
  <si>
    <t xml:space="preserve">ADC122S021          </t>
  </si>
  <si>
    <t>U19</t>
  </si>
  <si>
    <t>12-bit A/D, 2 Chan, 200ksps, VSSOP-8</t>
  </si>
  <si>
    <t xml:space="preserve">ADC122S021               </t>
  </si>
  <si>
    <t xml:space="preserve">ADC122S021CIMM/NOPBCT-ND </t>
  </si>
  <si>
    <t xml:space="preserve">LP5951MF-1.8        </t>
  </si>
  <si>
    <t>U23</t>
  </si>
  <si>
    <t xml:space="preserve">IC VReg LDO 1.8V, 150mA, SOT23-5  </t>
  </si>
  <si>
    <t xml:space="preserve">National Semi            </t>
  </si>
  <si>
    <t xml:space="preserve">LP5951MF-1.8             </t>
  </si>
  <si>
    <t xml:space="preserve">LP5951MF-1.8/NOPBCT-ND   </t>
  </si>
  <si>
    <t xml:space="preserve">150mA      </t>
  </si>
  <si>
    <t xml:space="preserve">XC6227C331PR-G      </t>
  </si>
  <si>
    <t>U24</t>
  </si>
  <si>
    <t xml:space="preserve">VREG 3.3V fixed, SOT-89-5         </t>
  </si>
  <si>
    <t xml:space="preserve">Torex                    </t>
  </si>
  <si>
    <t xml:space="preserve">XC6227C331PR-G           </t>
  </si>
  <si>
    <t xml:space="preserve">893-1175-1-ND            </t>
  </si>
  <si>
    <t xml:space="preserve">SOT89-5        </t>
  </si>
  <si>
    <t xml:space="preserve">TLV70225DBVR        </t>
  </si>
  <si>
    <t>U25</t>
  </si>
  <si>
    <t xml:space="preserve">IC VReg LDO 2.5V, 300mA, SOT23-5  </t>
  </si>
  <si>
    <t xml:space="preserve">TLV70225DBVR             </t>
  </si>
  <si>
    <t xml:space="preserve">296-37705-1-ND           </t>
  </si>
  <si>
    <t xml:space="preserve">300mA      </t>
  </si>
  <si>
    <t xml:space="preserve">SSPT7F-12.5PF20-R   </t>
  </si>
  <si>
    <t>Y1</t>
  </si>
  <si>
    <t>Seiko SSP-T Crystal 32.768kHz 12.5pf</t>
  </si>
  <si>
    <t xml:space="preserve">Seiko                    </t>
  </si>
  <si>
    <t xml:space="preserve">Xtal 32.768 khz smd      </t>
  </si>
  <si>
    <t xml:space="preserve">728-1064-1-ND            </t>
  </si>
  <si>
    <t xml:space="preserve">32.768k    </t>
  </si>
  <si>
    <t xml:space="preserve">4-SMD_Flat     </t>
  </si>
  <si>
    <t>ABLS2-12.000MHZ-D4Y-T</t>
  </si>
  <si>
    <t>Y2</t>
  </si>
  <si>
    <t>Abracon 11.5x4.8 Crystal 12.000MHz, 18pF +-30ppm</t>
  </si>
  <si>
    <t xml:space="preserve">Abracon                  </t>
  </si>
  <si>
    <t>Xtal 12Mhz  HC/49US -40C ~ +85C</t>
  </si>
  <si>
    <t xml:space="preserve">535-9869-1-ND            </t>
  </si>
  <si>
    <t xml:space="preserve">12M        </t>
  </si>
  <si>
    <t xml:space="preserve">SMT_HC49/US    </t>
  </si>
  <si>
    <t xml:space="preserve">Fanout_TP           </t>
  </si>
  <si>
    <t xml:space="preserve">Fanout_TP                         </t>
  </si>
  <si>
    <t xml:space="preserve">Fanout_TP                </t>
  </si>
  <si>
    <t>C2, C4, C9, C10, C11, C13, C14, C18, C20, C21, C27, C29, C33, C34, C39, C40, C42, C50, C56, C57, C59, C60, C64, C65</t>
  </si>
  <si>
    <t>C6, C19, C26, C45</t>
  </si>
  <si>
    <t>C22, C37, C51</t>
  </si>
  <si>
    <t>C24, C25</t>
  </si>
  <si>
    <t>C28, C36, C46, C53, C54, C58</t>
  </si>
  <si>
    <t>C30, C31</t>
  </si>
  <si>
    <t>D3, D4</t>
  </si>
  <si>
    <t>D5, D6, D7</t>
  </si>
  <si>
    <t>FB1, FB2</t>
  </si>
  <si>
    <t>JP1, JP3, JP5, JP6, JP10</t>
  </si>
  <si>
    <t>JP2, JP9</t>
  </si>
  <si>
    <t>JS1, JS2, JS3, JS6, JS7, JS8, JS9, JS11, JS13, JS14, JS15, JS16, JS17, JS19, JS20, JS21, JS22, JS23, JS25, JS26, JS27</t>
  </si>
  <si>
    <t>JS24, JS28, JS29, JS30</t>
  </si>
  <si>
    <t>J5, J7</t>
  </si>
  <si>
    <t>P2, JP4, JP7, JP8, TP1</t>
  </si>
  <si>
    <t>R1, R9, R11, R15, R17, R23, R24, R25, R32, R36, R37, R38, R39, R46, R56, R61, R75, R76, R77</t>
  </si>
  <si>
    <t>R2, R20</t>
  </si>
  <si>
    <t>R3, R4, R5, R6, R7, R8, R12, R22, R40, R41, R42, R50, R51, R57, R62, R63, R64, R65, R66, R67, R71</t>
  </si>
  <si>
    <t>R10, R14, R16, R21, R33, R34, R47, R55, R59, R60, R70</t>
  </si>
  <si>
    <t>R13, R72</t>
  </si>
  <si>
    <t>R19, R80</t>
  </si>
  <si>
    <t>R26, R27, R28, R30, R31</t>
  </si>
  <si>
    <t>R29, R69</t>
  </si>
  <si>
    <t>R35, R49</t>
  </si>
  <si>
    <t>R43, R44, R45</t>
  </si>
  <si>
    <t>R48, R52, R53, R54, R58, R78</t>
  </si>
  <si>
    <t>R68, R73</t>
  </si>
  <si>
    <t>R74, R79</t>
  </si>
  <si>
    <t>SW1, SW2, SW3, SW4</t>
  </si>
  <si>
    <t>U1, U6, U13, U14, U15, U20, U22</t>
  </si>
  <si>
    <t>U7, U21</t>
  </si>
  <si>
    <t>Z1, Z2, Z3, Z4, Z5, Z6, Z7, Z8</t>
  </si>
  <si>
    <t>LPCXpresso5411x Board</t>
  </si>
  <si>
    <t>Highlight in BLUE NXP part supplied from eSample store.</t>
  </si>
  <si>
    <t xml:space="preserve">WR-PA3528UEUGUB-S-MMM    </t>
  </si>
  <si>
    <t xml:space="preserve">WR-PA3528UEUGUB-S-MMM       </t>
  </si>
  <si>
    <t>JS4, JS5, JS18, SJ1, SJ2</t>
  </si>
  <si>
    <t xml:space="preserve">0Ω 0402 jumper, Normally Closed, SMD         </t>
  </si>
  <si>
    <t>0Ω 0402 jumper, SMD, 3pin, shrt 1-2</t>
  </si>
  <si>
    <t>0Ω 0402 jumper, SMD, 3pin, shrt 2-3</t>
  </si>
  <si>
    <t xml:space="preserve">PPPC081LFBN-RC      </t>
  </si>
  <si>
    <t>J8</t>
  </si>
  <si>
    <t xml:space="preserve">Rec-1x08 0.100 pitch              </t>
  </si>
  <si>
    <t xml:space="preserve">Rec-1x08 0.100 pitch     </t>
  </si>
  <si>
    <t>S7041-ND</t>
  </si>
  <si>
    <t>TH_1x08</t>
  </si>
  <si>
    <t xml:space="preserve">PPPC062LFBN-RC      </t>
  </si>
  <si>
    <t>J9</t>
  </si>
  <si>
    <t xml:space="preserve">Rec-2x06 0.100 pitch              </t>
  </si>
  <si>
    <t xml:space="preserve">Rec-2x06 0.100 pitch     </t>
  </si>
  <si>
    <t>S7109-ND</t>
  </si>
  <si>
    <t xml:space="preserve">TH_2x06       </t>
  </si>
  <si>
    <t>J1, J2</t>
  </si>
  <si>
    <t>M1, M2, M3, M4, M5, M6, M7</t>
  </si>
  <si>
    <t>A7001CN</t>
  </si>
  <si>
    <t xml:space="preserve">NXP A700x secure MCU              </t>
  </si>
  <si>
    <t xml:space="preserve">A7001CN               </t>
  </si>
  <si>
    <t>Assembly Notes</t>
  </si>
  <si>
    <t>Breakaway 1x36 in to 1x2 sections (18 per S1011E-36-ND).</t>
  </si>
  <si>
    <t xml:space="preserve">Breakaway 1x36 in to 1x3 sections (12 per S1011E-36-ND). </t>
  </si>
  <si>
    <t>use 0Ω resistor  (same as item 36) to short default config of jumper.  Should be installed by auto insertion.</t>
  </si>
  <si>
    <t>install at inside pads justify far right; see default_shunt_receptacle_location_map.</t>
  </si>
  <si>
    <t>Install justified far left; see default_shunt_receptacle_location_map.</t>
  </si>
  <si>
    <t>2nd operation; install per default shunt_receptacle_location_map.  Deliver leftovers with boards.</t>
  </si>
  <si>
    <t xml:space="preserve">Breakaway 1x36 in to 1x6 sections (6 per S1111E-36-ND). </t>
  </si>
  <si>
    <t>Do not wash or clean locally</t>
  </si>
  <si>
    <t>Alternate part for U10; requires JS12 strapped 1-2</t>
  </si>
  <si>
    <t>Build Qty</t>
  </si>
  <si>
    <t>qty needed</t>
  </si>
  <si>
    <t>qty ordered</t>
  </si>
  <si>
    <t>Highlight in Orange change this revision.</t>
  </si>
  <si>
    <t>Highlight in Yellow Requires special attention by assembly.</t>
  </si>
  <si>
    <t xml:space="preserve">Highlight in RED (DNS) any Do Not Install part. </t>
  </si>
  <si>
    <t>LMK105BJ225MV-F</t>
  </si>
  <si>
    <t>C8</t>
  </si>
  <si>
    <t>CAP SMD MLC 0402 2.2uF 20% 10V, RoHS</t>
  </si>
  <si>
    <t>Taiyo Yuden</t>
  </si>
  <si>
    <t>CER 2.2UF 10V 20%_0402, RoHS</t>
  </si>
  <si>
    <t>587-3153-1-ND</t>
  </si>
  <si>
    <t>2.2uF</t>
  </si>
  <si>
    <t>C15, C17, C38, C44, C55</t>
  </si>
  <si>
    <t>C1, C3, C5, C7, C12, C16, C23, C32, C35, C41, C43, C47, C48, C49, C52, C61, C62, C63, C66, C67, C68, C69, C70, C71, C72</t>
  </si>
  <si>
    <t>Bare fab PCB LPCXpresso LPC5411x</t>
  </si>
  <si>
    <t>LPC5411X PCB Rev B</t>
  </si>
  <si>
    <t xml:space="preserve">PESD3V3L5UY       </t>
  </si>
  <si>
    <t xml:space="preserve">PESD3V3L5UY,115              </t>
  </si>
  <si>
    <t xml:space="preserve">1727-3828-1-ND         </t>
  </si>
  <si>
    <t>five uni-dir ESD protection diode 20pF 6TSSOP (SOT-363)</t>
  </si>
  <si>
    <t>Rev B</t>
  </si>
  <si>
    <t>Date: June 19, 2017</t>
  </si>
  <si>
    <t>Nexperia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</si>
</sst>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36" borderId="0" xfId="0" applyFill="1"/>
    <xf numFmtId="0" fontId="0" fillId="36" borderId="0" xfId="0" applyFill="1" applyAlignment="1">
      <alignment wrapText="1"/>
    </xf>
    <xf numFmtId="0" fontId="0" fillId="0" borderId="0" xfId="0"/>
    <xf numFmtId="0" fontId="0" fillId="35" borderId="0" xfId="0" applyFill="1" applyAlignment="1">
      <alignment wrapText="1"/>
    </xf>
    <xf numFmtId="0" fontId="0" fillId="35" borderId="0" xfId="0" applyFill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34" borderId="0" xfId="0" applyFill="1"/>
    <xf numFmtId="0" fontId="0" fillId="34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0" fontId="0" fillId="0" borderId="0" xfId="0" applyFill="1"/>
    <xf numFmtId="0" fontId="0" fillId="34" borderId="0" xfId="0" applyFill="1"/>
    <xf numFmtId="0" fontId="0" fillId="34" borderId="0" xfId="0" applyFill="1" applyAlignment="1">
      <alignment wrapText="1"/>
    </xf>
    <xf numFmtId="0" fontId="0" fillId="35" borderId="0" xfId="0" applyFill="1" applyAlignment="1">
      <alignment wrapText="1"/>
    </xf>
    <xf numFmtId="0" fontId="0" fillId="35" borderId="0" xfId="0" applyFill="1"/>
    <xf numFmtId="0" fontId="0" fillId="0" borderId="0" xfId="0" applyFill="1" applyAlignment="1">
      <alignment wrapText="1"/>
    </xf>
    <xf numFmtId="0" fontId="0" fillId="34" borderId="0" xfId="0" applyFill="1"/>
    <xf numFmtId="0" fontId="0" fillId="34" borderId="0" xfId="0" applyFill="1" applyAlignment="1">
      <alignment wrapText="1"/>
    </xf>
    <xf numFmtId="0" fontId="0" fillId="35" borderId="0" xfId="0" applyFill="1" applyAlignment="1">
      <alignment wrapText="1"/>
    </xf>
    <xf numFmtId="0" fontId="0" fillId="35" borderId="0" xfId="0" applyFill="1"/>
    <xf numFmtId="0" fontId="0" fillId="33" borderId="0" xfId="0" applyFill="1" applyAlignment="1">
      <alignment wrapText="1"/>
    </xf>
    <xf numFmtId="0" fontId="0" fillId="33" borderId="0" xfId="0" applyFill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0" fontId="0" fillId="33" borderId="0" xfId="0" applyFill="1" applyAlignment="1">
      <alignment wrapText="1"/>
    </xf>
    <xf numFmtId="0" fontId="0" fillId="33" borderId="0" xfId="0" applyFill="1" applyAlignment="1">
      <alignment wrapText="1"/>
    </xf>
    <xf numFmtId="0" fontId="0" fillId="0" borderId="0" xfId="0"/>
    <xf numFmtId="0" fontId="0" fillId="33" borderId="0" xfId="0" applyFill="1" applyAlignment="1">
      <alignment wrapText="1"/>
    </xf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18" fillId="34" borderId="0" xfId="42" applyFont="1" applyFill="1" applyAlignment="1"/>
    <xf numFmtId="0" fontId="0" fillId="0" borderId="0" xfId="0" applyAlignment="1"/>
    <xf numFmtId="0" fontId="18" fillId="35" borderId="0" xfId="42" applyFont="1" applyFill="1" applyAlignment="1"/>
    <xf numFmtId="0" fontId="18" fillId="33" borderId="0" xfId="42" applyFont="1" applyFill="1" applyAlignment="1"/>
    <xf numFmtId="0" fontId="18" fillId="36" borderId="0" xfId="42" applyFont="1" applyFill="1" applyAlignment="1"/>
    <xf numFmtId="0" fontId="0" fillId="36" borderId="0" xfId="0" applyFill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workbookViewId="0">
      <selection activeCell="B67" sqref="B67"/>
    </sheetView>
  </sheetViews>
  <sheetFormatPr defaultRowHeight="14.4" x14ac:dyDescent="0.3"/>
  <cols>
    <col min="1" max="1" width="5.88671875" customWidth="1"/>
    <col min="2" max="2" width="26" customWidth="1"/>
    <col min="3" max="3" width="6.33203125" customWidth="1"/>
    <col min="4" max="4" width="39.33203125" style="1" customWidth="1"/>
    <col min="5" max="5" width="35.6640625" style="31" customWidth="1"/>
    <col min="6" max="6" width="20.109375" customWidth="1"/>
    <col min="7" max="7" width="32.5546875" customWidth="1"/>
    <col min="9" max="9" width="18" customWidth="1"/>
    <col min="12" max="12" width="18" customWidth="1"/>
    <col min="14" max="14" width="50.109375" customWidth="1"/>
  </cols>
  <sheetData>
    <row r="1" spans="1:17" x14ac:dyDescent="0.3">
      <c r="A1" s="4" t="s">
        <v>399</v>
      </c>
      <c r="B1" s="4"/>
      <c r="C1" s="4"/>
      <c r="D1" s="4"/>
      <c r="E1" s="23" t="s">
        <v>456</v>
      </c>
    </row>
    <row r="2" spans="1:17" x14ac:dyDescent="0.3">
      <c r="A2" s="4" t="s">
        <v>455</v>
      </c>
      <c r="B2" s="4"/>
      <c r="C2" s="4"/>
      <c r="D2" s="4"/>
    </row>
    <row r="3" spans="1:17" x14ac:dyDescent="0.3">
      <c r="A3" s="4"/>
      <c r="B3" s="4"/>
      <c r="C3" s="4"/>
      <c r="D3" s="4"/>
    </row>
    <row r="4" spans="1:17" x14ac:dyDescent="0.3">
      <c r="A4" s="40" t="s">
        <v>439</v>
      </c>
      <c r="B4" s="41"/>
      <c r="C4" s="41"/>
      <c r="D4" s="41"/>
    </row>
    <row r="5" spans="1:17" x14ac:dyDescent="0.3">
      <c r="A5" s="42" t="s">
        <v>400</v>
      </c>
      <c r="B5" s="41"/>
      <c r="C5" s="41"/>
      <c r="D5" s="41"/>
    </row>
    <row r="6" spans="1:17" x14ac:dyDescent="0.3">
      <c r="A6" s="43" t="s">
        <v>438</v>
      </c>
      <c r="B6" s="41"/>
      <c r="C6" s="41"/>
      <c r="D6" s="41"/>
    </row>
    <row r="7" spans="1:17" s="37" customFormat="1" x14ac:dyDescent="0.3">
      <c r="A7" s="44" t="s">
        <v>437</v>
      </c>
      <c r="B7" s="45"/>
      <c r="C7" s="45"/>
      <c r="D7" s="45"/>
      <c r="E7" s="31"/>
    </row>
    <row r="9" spans="1:17" s="38" customFormat="1" ht="28.8" x14ac:dyDescent="0.3">
      <c r="A9" s="38" t="s">
        <v>0</v>
      </c>
      <c r="B9" s="38" t="s">
        <v>1</v>
      </c>
      <c r="C9" s="38" t="s">
        <v>2</v>
      </c>
      <c r="D9" s="39" t="s">
        <v>3</v>
      </c>
      <c r="E9" s="39" t="s">
        <v>4</v>
      </c>
      <c r="F9" s="38" t="s">
        <v>5</v>
      </c>
      <c r="G9" s="38" t="s">
        <v>6</v>
      </c>
      <c r="H9" s="38" t="s">
        <v>7</v>
      </c>
      <c r="I9" s="38" t="s">
        <v>8</v>
      </c>
      <c r="J9" s="38" t="s">
        <v>9</v>
      </c>
      <c r="K9" s="38" t="s">
        <v>10</v>
      </c>
      <c r="L9" s="38" t="s">
        <v>11</v>
      </c>
      <c r="M9" s="38" t="s">
        <v>159</v>
      </c>
      <c r="N9" s="38" t="s">
        <v>424</v>
      </c>
      <c r="O9" s="38" t="s">
        <v>434</v>
      </c>
      <c r="P9" s="39" t="s">
        <v>435</v>
      </c>
      <c r="Q9" s="39" t="s">
        <v>436</v>
      </c>
    </row>
    <row r="10" spans="1:17" ht="43.2" x14ac:dyDescent="0.3">
      <c r="A10">
        <v>1</v>
      </c>
      <c r="B10" t="s">
        <v>12</v>
      </c>
      <c r="C10" s="2">
        <v>25</v>
      </c>
      <c r="D10" s="1" t="s">
        <v>448</v>
      </c>
      <c r="E10" s="31" t="s">
        <v>13</v>
      </c>
      <c r="F10" t="s">
        <v>14</v>
      </c>
      <c r="G10" t="s">
        <v>15</v>
      </c>
      <c r="H10" t="s">
        <v>16</v>
      </c>
      <c r="I10" t="s">
        <v>17</v>
      </c>
      <c r="J10" t="s">
        <v>18</v>
      </c>
      <c r="K10" t="s">
        <v>19</v>
      </c>
      <c r="L10" t="s">
        <v>20</v>
      </c>
      <c r="M10" t="s">
        <v>21</v>
      </c>
      <c r="O10">
        <v>40</v>
      </c>
      <c r="P10">
        <f>($O$10 * C10) * 1.03</f>
        <v>1030</v>
      </c>
    </row>
    <row r="11" spans="1:17" ht="43.2" x14ac:dyDescent="0.3">
      <c r="A11">
        <v>2</v>
      </c>
      <c r="B11" t="s">
        <v>22</v>
      </c>
      <c r="C11">
        <v>24</v>
      </c>
      <c r="D11" s="1" t="s">
        <v>367</v>
      </c>
      <c r="E11" s="31" t="s">
        <v>23</v>
      </c>
      <c r="F11" t="s">
        <v>14</v>
      </c>
      <c r="G11" t="s">
        <v>24</v>
      </c>
      <c r="H11" t="s">
        <v>16</v>
      </c>
      <c r="I11" t="s">
        <v>25</v>
      </c>
      <c r="J11" t="s">
        <v>26</v>
      </c>
      <c r="K11" t="s">
        <v>27</v>
      </c>
      <c r="L11" t="s">
        <v>20</v>
      </c>
      <c r="M11" t="s">
        <v>21</v>
      </c>
      <c r="P11" s="37">
        <f t="shared" ref="P11:P74" si="0">($O$10 * C11) * 1.03</f>
        <v>988.80000000000007</v>
      </c>
    </row>
    <row r="12" spans="1:17" x14ac:dyDescent="0.3">
      <c r="A12">
        <v>3</v>
      </c>
      <c r="B12" t="s">
        <v>28</v>
      </c>
      <c r="C12">
        <v>4</v>
      </c>
      <c r="D12" s="1" t="s">
        <v>368</v>
      </c>
      <c r="E12" s="31" t="s">
        <v>29</v>
      </c>
      <c r="F12" t="s">
        <v>14</v>
      </c>
      <c r="G12" t="s">
        <v>30</v>
      </c>
      <c r="H12" t="s">
        <v>16</v>
      </c>
      <c r="I12" t="s">
        <v>31</v>
      </c>
      <c r="J12" t="s">
        <v>32</v>
      </c>
      <c r="K12" t="s">
        <v>33</v>
      </c>
      <c r="L12" t="s">
        <v>34</v>
      </c>
      <c r="M12" t="s">
        <v>21</v>
      </c>
      <c r="P12" s="37">
        <f t="shared" si="0"/>
        <v>164.8</v>
      </c>
    </row>
    <row r="13" spans="1:17" x14ac:dyDescent="0.3">
      <c r="A13">
        <v>4</v>
      </c>
      <c r="B13" t="s">
        <v>35</v>
      </c>
      <c r="C13" s="18">
        <v>5</v>
      </c>
      <c r="D13" s="1" t="s">
        <v>447</v>
      </c>
      <c r="E13" s="31" t="s">
        <v>36</v>
      </c>
      <c r="F13" t="s">
        <v>37</v>
      </c>
      <c r="G13" t="s">
        <v>38</v>
      </c>
      <c r="H13" t="s">
        <v>16</v>
      </c>
      <c r="I13" t="s">
        <v>39</v>
      </c>
      <c r="J13" t="s">
        <v>40</v>
      </c>
      <c r="K13" t="s">
        <v>33</v>
      </c>
      <c r="L13" t="s">
        <v>20</v>
      </c>
      <c r="M13" t="s">
        <v>21</v>
      </c>
      <c r="P13" s="37">
        <f t="shared" si="0"/>
        <v>206</v>
      </c>
    </row>
    <row r="14" spans="1:17" x14ac:dyDescent="0.3">
      <c r="A14">
        <v>5</v>
      </c>
      <c r="B14" t="s">
        <v>41</v>
      </c>
      <c r="C14">
        <v>3</v>
      </c>
      <c r="D14" s="1" t="s">
        <v>369</v>
      </c>
      <c r="E14" s="31" t="s">
        <v>42</v>
      </c>
      <c r="F14" t="s">
        <v>14</v>
      </c>
      <c r="G14" t="s">
        <v>43</v>
      </c>
      <c r="H14" t="s">
        <v>16</v>
      </c>
      <c r="I14" t="s">
        <v>44</v>
      </c>
      <c r="J14" t="s">
        <v>45</v>
      </c>
      <c r="K14" t="s">
        <v>46</v>
      </c>
      <c r="L14" t="s">
        <v>20</v>
      </c>
      <c r="M14" t="s">
        <v>21</v>
      </c>
      <c r="P14" s="37">
        <f t="shared" si="0"/>
        <v>123.60000000000001</v>
      </c>
    </row>
    <row r="15" spans="1:17" x14ac:dyDescent="0.3">
      <c r="A15">
        <v>6</v>
      </c>
      <c r="B15" t="s">
        <v>47</v>
      </c>
      <c r="C15">
        <v>2</v>
      </c>
      <c r="D15" s="1" t="s">
        <v>370</v>
      </c>
      <c r="E15" s="31" t="s">
        <v>48</v>
      </c>
      <c r="F15" t="s">
        <v>14</v>
      </c>
      <c r="G15" t="s">
        <v>49</v>
      </c>
      <c r="H15" t="s">
        <v>16</v>
      </c>
      <c r="I15" t="s">
        <v>50</v>
      </c>
      <c r="J15" t="s">
        <v>51</v>
      </c>
      <c r="K15" t="s">
        <v>46</v>
      </c>
      <c r="L15" t="s">
        <v>20</v>
      </c>
      <c r="M15" t="s">
        <v>21</v>
      </c>
      <c r="P15" s="37">
        <f t="shared" si="0"/>
        <v>82.4</v>
      </c>
    </row>
    <row r="16" spans="1:17" x14ac:dyDescent="0.3">
      <c r="A16">
        <v>7</v>
      </c>
      <c r="B16" t="s">
        <v>52</v>
      </c>
      <c r="C16">
        <v>6</v>
      </c>
      <c r="D16" s="1" t="s">
        <v>371</v>
      </c>
      <c r="E16" s="31" t="s">
        <v>53</v>
      </c>
      <c r="F16" t="s">
        <v>54</v>
      </c>
      <c r="G16" t="s">
        <v>55</v>
      </c>
      <c r="H16" t="s">
        <v>16</v>
      </c>
      <c r="I16" t="s">
        <v>56</v>
      </c>
      <c r="J16" t="s">
        <v>57</v>
      </c>
      <c r="K16" t="s">
        <v>58</v>
      </c>
      <c r="L16" t="s">
        <v>59</v>
      </c>
      <c r="M16" t="s">
        <v>21</v>
      </c>
      <c r="P16" s="37">
        <f t="shared" si="0"/>
        <v>247.20000000000002</v>
      </c>
    </row>
    <row r="17" spans="1:16" x14ac:dyDescent="0.3">
      <c r="A17">
        <v>8</v>
      </c>
      <c r="B17" t="s">
        <v>60</v>
      </c>
      <c r="C17">
        <v>2</v>
      </c>
      <c r="D17" s="1" t="s">
        <v>372</v>
      </c>
      <c r="E17" s="31" t="s">
        <v>61</v>
      </c>
      <c r="F17" t="s">
        <v>62</v>
      </c>
      <c r="G17" t="s">
        <v>63</v>
      </c>
      <c r="H17" t="s">
        <v>16</v>
      </c>
      <c r="I17" t="s">
        <v>64</v>
      </c>
      <c r="J17" t="s">
        <v>65</v>
      </c>
      <c r="K17" t="s">
        <v>66</v>
      </c>
      <c r="L17" t="s">
        <v>20</v>
      </c>
      <c r="M17" t="s">
        <v>21</v>
      </c>
      <c r="P17" s="37">
        <f t="shared" si="0"/>
        <v>82.4</v>
      </c>
    </row>
    <row r="18" spans="1:16" x14ac:dyDescent="0.3">
      <c r="A18">
        <v>9</v>
      </c>
      <c r="B18" t="s">
        <v>67</v>
      </c>
      <c r="C18">
        <v>1</v>
      </c>
      <c r="D18" s="1" t="s">
        <v>68</v>
      </c>
      <c r="E18" s="31" t="s">
        <v>69</v>
      </c>
      <c r="F18" t="s">
        <v>70</v>
      </c>
      <c r="G18" t="s">
        <v>71</v>
      </c>
      <c r="H18" t="s">
        <v>16</v>
      </c>
      <c r="I18" t="s">
        <v>72</v>
      </c>
      <c r="J18" t="s">
        <v>73</v>
      </c>
      <c r="K18" t="s">
        <v>73</v>
      </c>
      <c r="L18" t="s">
        <v>74</v>
      </c>
      <c r="M18" t="s">
        <v>21</v>
      </c>
      <c r="P18" s="37">
        <f t="shared" si="0"/>
        <v>41.2</v>
      </c>
    </row>
    <row r="19" spans="1:16" x14ac:dyDescent="0.3">
      <c r="A19">
        <v>10</v>
      </c>
      <c r="B19" s="18" t="s">
        <v>401</v>
      </c>
      <c r="C19" s="18">
        <v>1</v>
      </c>
      <c r="D19" s="23" t="s">
        <v>75</v>
      </c>
      <c r="E19" s="23" t="s">
        <v>76</v>
      </c>
      <c r="F19" s="18" t="s">
        <v>77</v>
      </c>
      <c r="G19" s="18" t="s">
        <v>402</v>
      </c>
      <c r="H19" t="s">
        <v>78</v>
      </c>
      <c r="I19" t="s">
        <v>79</v>
      </c>
      <c r="J19" t="s">
        <v>73</v>
      </c>
      <c r="K19" t="s">
        <v>73</v>
      </c>
      <c r="L19" t="s">
        <v>80</v>
      </c>
      <c r="M19" t="s">
        <v>21</v>
      </c>
      <c r="P19" s="37">
        <f t="shared" si="0"/>
        <v>41.2</v>
      </c>
    </row>
    <row r="20" spans="1:16" x14ac:dyDescent="0.3">
      <c r="A20">
        <v>11</v>
      </c>
      <c r="B20" t="s">
        <v>81</v>
      </c>
      <c r="C20">
        <v>2</v>
      </c>
      <c r="D20" s="1" t="s">
        <v>373</v>
      </c>
      <c r="E20" s="31" t="s">
        <v>82</v>
      </c>
      <c r="F20" t="s">
        <v>70</v>
      </c>
      <c r="G20" t="s">
        <v>83</v>
      </c>
      <c r="H20" t="s">
        <v>16</v>
      </c>
      <c r="I20" t="s">
        <v>84</v>
      </c>
      <c r="J20" t="s">
        <v>73</v>
      </c>
      <c r="K20" t="s">
        <v>73</v>
      </c>
      <c r="L20" t="s">
        <v>74</v>
      </c>
      <c r="M20" t="s">
        <v>21</v>
      </c>
      <c r="P20" s="37">
        <f t="shared" si="0"/>
        <v>82.4</v>
      </c>
    </row>
    <row r="21" spans="1:16" x14ac:dyDescent="0.3">
      <c r="A21">
        <v>12</v>
      </c>
      <c r="B21" s="6" t="s">
        <v>85</v>
      </c>
      <c r="C21" s="6">
        <v>3</v>
      </c>
      <c r="D21" s="5" t="s">
        <v>374</v>
      </c>
      <c r="E21" s="26" t="s">
        <v>86</v>
      </c>
      <c r="F21" s="6" t="s">
        <v>457</v>
      </c>
      <c r="G21" s="6" t="s">
        <v>88</v>
      </c>
      <c r="H21" t="s">
        <v>16</v>
      </c>
      <c r="I21" t="s">
        <v>89</v>
      </c>
      <c r="J21" t="s">
        <v>73</v>
      </c>
      <c r="K21" t="s">
        <v>90</v>
      </c>
      <c r="L21" t="s">
        <v>91</v>
      </c>
      <c r="M21" t="s">
        <v>21</v>
      </c>
      <c r="P21" s="37">
        <f t="shared" si="0"/>
        <v>123.60000000000001</v>
      </c>
    </row>
    <row r="22" spans="1:16" x14ac:dyDescent="0.3">
      <c r="A22">
        <v>13</v>
      </c>
      <c r="B22" t="s">
        <v>92</v>
      </c>
      <c r="C22">
        <v>2</v>
      </c>
      <c r="D22" s="1" t="s">
        <v>375</v>
      </c>
      <c r="E22" s="31" t="s">
        <v>93</v>
      </c>
      <c r="F22" t="s">
        <v>94</v>
      </c>
      <c r="G22" t="s">
        <v>95</v>
      </c>
      <c r="H22" t="s">
        <v>16</v>
      </c>
      <c r="I22" t="s">
        <v>96</v>
      </c>
      <c r="J22" t="s">
        <v>73</v>
      </c>
      <c r="K22" t="s">
        <v>97</v>
      </c>
      <c r="L22" t="s">
        <v>98</v>
      </c>
      <c r="M22" t="s">
        <v>21</v>
      </c>
      <c r="P22" s="37">
        <f t="shared" si="0"/>
        <v>82.4</v>
      </c>
    </row>
    <row r="23" spans="1:16" x14ac:dyDescent="0.3">
      <c r="A23">
        <v>14</v>
      </c>
      <c r="B23" t="s">
        <v>99</v>
      </c>
      <c r="C23">
        <v>1</v>
      </c>
      <c r="D23" s="1" t="s">
        <v>100</v>
      </c>
      <c r="E23" s="31" t="s">
        <v>101</v>
      </c>
      <c r="F23" t="s">
        <v>102</v>
      </c>
      <c r="G23" t="s">
        <v>103</v>
      </c>
      <c r="H23" t="s">
        <v>16</v>
      </c>
      <c r="I23" t="s">
        <v>104</v>
      </c>
      <c r="J23" t="s">
        <v>105</v>
      </c>
      <c r="K23">
        <v>2</v>
      </c>
      <c r="L23" t="s">
        <v>106</v>
      </c>
      <c r="M23" t="s">
        <v>21</v>
      </c>
      <c r="P23" s="37">
        <f t="shared" si="0"/>
        <v>41.2</v>
      </c>
    </row>
    <row r="24" spans="1:16" x14ac:dyDescent="0.3">
      <c r="A24">
        <v>15</v>
      </c>
      <c r="B24" t="s">
        <v>107</v>
      </c>
      <c r="C24">
        <v>0.28000000000000003</v>
      </c>
      <c r="D24" s="1" t="s">
        <v>376</v>
      </c>
      <c r="E24" s="31" t="s">
        <v>108</v>
      </c>
      <c r="F24" t="s">
        <v>14</v>
      </c>
      <c r="G24" t="s">
        <v>109</v>
      </c>
      <c r="H24" t="s">
        <v>16</v>
      </c>
      <c r="I24" t="s">
        <v>110</v>
      </c>
      <c r="J24" t="s">
        <v>73</v>
      </c>
      <c r="K24" t="s">
        <v>73</v>
      </c>
      <c r="L24" t="s">
        <v>111</v>
      </c>
      <c r="M24" t="s">
        <v>21</v>
      </c>
      <c r="N24" s="28" t="s">
        <v>425</v>
      </c>
      <c r="P24" s="37">
        <f t="shared" si="0"/>
        <v>11.536000000000001</v>
      </c>
    </row>
    <row r="25" spans="1:16" x14ac:dyDescent="0.3">
      <c r="A25">
        <v>16</v>
      </c>
      <c r="B25" t="s">
        <v>112</v>
      </c>
      <c r="C25">
        <v>0.17</v>
      </c>
      <c r="D25" s="1" t="s">
        <v>377</v>
      </c>
      <c r="E25" s="31" t="s">
        <v>113</v>
      </c>
      <c r="F25" t="s">
        <v>14</v>
      </c>
      <c r="G25" t="s">
        <v>114</v>
      </c>
      <c r="H25" t="s">
        <v>16</v>
      </c>
      <c r="I25" t="s">
        <v>110</v>
      </c>
      <c r="J25" t="s">
        <v>73</v>
      </c>
      <c r="K25" t="s">
        <v>73</v>
      </c>
      <c r="L25" t="s">
        <v>115</v>
      </c>
      <c r="M25" t="s">
        <v>21</v>
      </c>
      <c r="N25" s="29" t="s">
        <v>426</v>
      </c>
      <c r="P25" s="37">
        <f t="shared" si="0"/>
        <v>7.0040000000000013</v>
      </c>
    </row>
    <row r="26" spans="1:16" ht="43.2" x14ac:dyDescent="0.3">
      <c r="A26">
        <v>17</v>
      </c>
      <c r="B26" t="s">
        <v>116</v>
      </c>
      <c r="C26" s="18">
        <v>21</v>
      </c>
      <c r="D26" s="1" t="s">
        <v>378</v>
      </c>
      <c r="E26" s="31" t="s">
        <v>404</v>
      </c>
      <c r="F26" s="8" t="s">
        <v>14</v>
      </c>
      <c r="G26" s="8" t="s">
        <v>189</v>
      </c>
      <c r="H26" s="7" t="s">
        <v>16</v>
      </c>
      <c r="I26" s="7" t="s">
        <v>190</v>
      </c>
      <c r="J26" s="7" t="s">
        <v>191</v>
      </c>
      <c r="K26" s="7" t="s">
        <v>186</v>
      </c>
      <c r="L26" s="7" t="s">
        <v>174</v>
      </c>
      <c r="M26" t="s">
        <v>21</v>
      </c>
      <c r="N26" s="31" t="s">
        <v>427</v>
      </c>
      <c r="P26" s="37">
        <f t="shared" si="0"/>
        <v>865.2</v>
      </c>
    </row>
    <row r="27" spans="1:16" ht="28.8" x14ac:dyDescent="0.3">
      <c r="A27">
        <v>18</v>
      </c>
      <c r="B27" t="s">
        <v>117</v>
      </c>
      <c r="C27">
        <v>5</v>
      </c>
      <c r="D27" s="1" t="s">
        <v>403</v>
      </c>
      <c r="E27" s="31" t="s">
        <v>405</v>
      </c>
      <c r="F27" s="10" t="s">
        <v>14</v>
      </c>
      <c r="G27" s="10" t="s">
        <v>189</v>
      </c>
      <c r="H27" s="9" t="s">
        <v>16</v>
      </c>
      <c r="I27" s="9" t="s">
        <v>190</v>
      </c>
      <c r="J27" s="9" t="s">
        <v>191</v>
      </c>
      <c r="K27" s="9" t="s">
        <v>186</v>
      </c>
      <c r="L27" s="9" t="s">
        <v>174</v>
      </c>
      <c r="M27" t="s">
        <v>21</v>
      </c>
      <c r="N27" s="31" t="s">
        <v>427</v>
      </c>
      <c r="P27" s="37">
        <f t="shared" si="0"/>
        <v>206</v>
      </c>
    </row>
    <row r="28" spans="1:16" ht="28.8" x14ac:dyDescent="0.3">
      <c r="A28">
        <v>19</v>
      </c>
      <c r="B28" t="s">
        <v>118</v>
      </c>
      <c r="C28">
        <v>1</v>
      </c>
      <c r="D28" s="1" t="s">
        <v>119</v>
      </c>
      <c r="E28" s="31" t="s">
        <v>406</v>
      </c>
      <c r="F28" s="12" t="s">
        <v>14</v>
      </c>
      <c r="G28" s="12" t="s">
        <v>189</v>
      </c>
      <c r="H28" s="11" t="s">
        <v>16</v>
      </c>
      <c r="I28" s="11" t="s">
        <v>190</v>
      </c>
      <c r="J28" s="11" t="s">
        <v>191</v>
      </c>
      <c r="K28" s="11" t="s">
        <v>186</v>
      </c>
      <c r="L28" s="11" t="s">
        <v>174</v>
      </c>
      <c r="M28" t="s">
        <v>21</v>
      </c>
      <c r="N28" s="31" t="s">
        <v>427</v>
      </c>
      <c r="P28" s="37">
        <f t="shared" si="0"/>
        <v>41.2</v>
      </c>
    </row>
    <row r="29" spans="1:16" x14ac:dyDescent="0.3">
      <c r="A29">
        <v>20</v>
      </c>
      <c r="B29" s="13" t="s">
        <v>120</v>
      </c>
      <c r="C29" s="13">
        <v>0</v>
      </c>
      <c r="D29" s="14" t="s">
        <v>379</v>
      </c>
      <c r="E29" s="25" t="s">
        <v>121</v>
      </c>
      <c r="F29" s="13" t="s">
        <v>79</v>
      </c>
      <c r="G29" s="13" t="s">
        <v>122</v>
      </c>
      <c r="H29" s="13" t="s">
        <v>78</v>
      </c>
      <c r="I29" s="13" t="s">
        <v>79</v>
      </c>
      <c r="J29" s="13" t="s">
        <v>73</v>
      </c>
      <c r="K29" s="13" t="s">
        <v>73</v>
      </c>
      <c r="L29" s="13" t="s">
        <v>78</v>
      </c>
      <c r="M29" t="s">
        <v>21</v>
      </c>
      <c r="P29" s="37">
        <f t="shared" si="0"/>
        <v>0</v>
      </c>
    </row>
    <row r="30" spans="1:16" x14ac:dyDescent="0.3">
      <c r="A30">
        <v>21</v>
      </c>
      <c r="B30" t="s">
        <v>123</v>
      </c>
      <c r="C30">
        <v>2</v>
      </c>
      <c r="D30" s="1" t="s">
        <v>419</v>
      </c>
      <c r="E30" s="31" t="s">
        <v>124</v>
      </c>
      <c r="F30" t="s">
        <v>125</v>
      </c>
      <c r="G30" t="s">
        <v>126</v>
      </c>
      <c r="H30" t="s">
        <v>16</v>
      </c>
      <c r="I30" t="s">
        <v>127</v>
      </c>
      <c r="J30" t="s">
        <v>73</v>
      </c>
      <c r="K30" t="s">
        <v>73</v>
      </c>
      <c r="L30" t="s">
        <v>128</v>
      </c>
      <c r="M30" t="s">
        <v>21</v>
      </c>
      <c r="P30" s="37">
        <f t="shared" si="0"/>
        <v>82.4</v>
      </c>
    </row>
    <row r="31" spans="1:16" s="11" customFormat="1" ht="28.8" x14ac:dyDescent="0.3">
      <c r="A31" s="30">
        <v>22</v>
      </c>
      <c r="B31" s="15" t="s">
        <v>407</v>
      </c>
      <c r="C31" s="15">
        <v>1</v>
      </c>
      <c r="D31" s="16" t="s">
        <v>408</v>
      </c>
      <c r="E31" s="23" t="s">
        <v>409</v>
      </c>
      <c r="F31" s="15" t="s">
        <v>125</v>
      </c>
      <c r="G31" s="15" t="s">
        <v>410</v>
      </c>
      <c r="H31" s="15" t="s">
        <v>16</v>
      </c>
      <c r="I31" s="15" t="s">
        <v>411</v>
      </c>
      <c r="J31" s="15" t="s">
        <v>73</v>
      </c>
      <c r="K31" s="15" t="s">
        <v>73</v>
      </c>
      <c r="L31" s="15" t="s">
        <v>412</v>
      </c>
      <c r="N31" s="32" t="s">
        <v>428</v>
      </c>
      <c r="P31" s="37">
        <f t="shared" si="0"/>
        <v>41.2</v>
      </c>
    </row>
    <row r="32" spans="1:16" s="11" customFormat="1" ht="28.8" x14ac:dyDescent="0.3">
      <c r="A32" s="30">
        <v>23</v>
      </c>
      <c r="B32" s="18" t="s">
        <v>413</v>
      </c>
      <c r="C32" s="18">
        <v>1</v>
      </c>
      <c r="D32" s="23" t="s">
        <v>414</v>
      </c>
      <c r="E32" s="23" t="s">
        <v>415</v>
      </c>
      <c r="F32" s="18" t="s">
        <v>125</v>
      </c>
      <c r="G32" s="18" t="s">
        <v>416</v>
      </c>
      <c r="H32" s="18" t="s">
        <v>16</v>
      </c>
      <c r="I32" s="18" t="s">
        <v>417</v>
      </c>
      <c r="J32" s="18" t="s">
        <v>73</v>
      </c>
      <c r="K32" s="18" t="s">
        <v>73</v>
      </c>
      <c r="L32" s="18" t="s">
        <v>418</v>
      </c>
      <c r="N32" s="33" t="s">
        <v>429</v>
      </c>
      <c r="P32" s="37">
        <f t="shared" si="0"/>
        <v>41.2</v>
      </c>
    </row>
    <row r="33" spans="1:16" x14ac:dyDescent="0.3">
      <c r="A33" s="30">
        <v>24</v>
      </c>
      <c r="B33" s="13" t="s">
        <v>129</v>
      </c>
      <c r="C33" s="13">
        <v>0</v>
      </c>
      <c r="D33" s="14" t="s">
        <v>130</v>
      </c>
      <c r="E33" s="25" t="s">
        <v>131</v>
      </c>
      <c r="F33" s="13" t="s">
        <v>132</v>
      </c>
      <c r="G33" s="13" t="s">
        <v>133</v>
      </c>
      <c r="H33" s="13" t="s">
        <v>16</v>
      </c>
      <c r="I33" s="13" t="s">
        <v>134</v>
      </c>
      <c r="J33" s="13" t="s">
        <v>73</v>
      </c>
      <c r="K33" s="13" t="s">
        <v>73</v>
      </c>
      <c r="L33" s="13" t="s">
        <v>135</v>
      </c>
      <c r="M33" t="s">
        <v>159</v>
      </c>
      <c r="P33" s="37">
        <f t="shared" si="0"/>
        <v>0</v>
      </c>
    </row>
    <row r="34" spans="1:16" x14ac:dyDescent="0.3">
      <c r="A34" s="30">
        <v>25</v>
      </c>
      <c r="B34" t="s">
        <v>136</v>
      </c>
      <c r="C34">
        <v>1</v>
      </c>
      <c r="D34" s="1" t="s">
        <v>137</v>
      </c>
      <c r="E34" s="31" t="s">
        <v>138</v>
      </c>
      <c r="F34" t="s">
        <v>132</v>
      </c>
      <c r="G34" t="s">
        <v>139</v>
      </c>
      <c r="H34" t="s">
        <v>16</v>
      </c>
      <c r="I34" t="s">
        <v>140</v>
      </c>
      <c r="J34" t="s">
        <v>73</v>
      </c>
      <c r="K34" t="s">
        <v>73</v>
      </c>
      <c r="L34" t="s">
        <v>141</v>
      </c>
      <c r="M34" t="s">
        <v>21</v>
      </c>
      <c r="P34" s="37">
        <f t="shared" si="0"/>
        <v>41.2</v>
      </c>
    </row>
    <row r="35" spans="1:16" x14ac:dyDescent="0.3">
      <c r="A35" s="30">
        <v>26</v>
      </c>
      <c r="B35" t="s">
        <v>142</v>
      </c>
      <c r="C35">
        <v>2</v>
      </c>
      <c r="D35" s="1" t="s">
        <v>380</v>
      </c>
      <c r="E35" s="31" t="s">
        <v>143</v>
      </c>
      <c r="F35" t="s">
        <v>144</v>
      </c>
      <c r="G35" t="s">
        <v>145</v>
      </c>
      <c r="H35" t="s">
        <v>16</v>
      </c>
      <c r="I35" t="s">
        <v>146</v>
      </c>
      <c r="J35" t="s">
        <v>73</v>
      </c>
      <c r="K35" t="s">
        <v>73</v>
      </c>
      <c r="L35" t="s">
        <v>147</v>
      </c>
      <c r="M35" t="s">
        <v>21</v>
      </c>
      <c r="P35" s="37">
        <f t="shared" si="0"/>
        <v>82.4</v>
      </c>
    </row>
    <row r="36" spans="1:16" ht="43.2" x14ac:dyDescent="0.3">
      <c r="A36" s="30">
        <v>27</v>
      </c>
      <c r="B36" t="s">
        <v>148</v>
      </c>
      <c r="C36" s="18">
        <v>7</v>
      </c>
      <c r="D36" s="1" t="s">
        <v>420</v>
      </c>
      <c r="E36" s="31" t="s">
        <v>149</v>
      </c>
      <c r="F36" t="s">
        <v>132</v>
      </c>
      <c r="G36" t="s">
        <v>150</v>
      </c>
      <c r="H36" t="s">
        <v>16</v>
      </c>
      <c r="I36" t="s">
        <v>151</v>
      </c>
      <c r="J36" t="s">
        <v>73</v>
      </c>
      <c r="K36" t="s">
        <v>73</v>
      </c>
      <c r="L36" t="s">
        <v>152</v>
      </c>
      <c r="M36" t="s">
        <v>21</v>
      </c>
      <c r="N36" s="34" t="s">
        <v>430</v>
      </c>
      <c r="P36" s="37">
        <f t="shared" si="0"/>
        <v>288.40000000000003</v>
      </c>
    </row>
    <row r="37" spans="1:16" x14ac:dyDescent="0.3">
      <c r="A37" s="30">
        <v>28</v>
      </c>
      <c r="B37" t="s">
        <v>153</v>
      </c>
      <c r="C37">
        <v>1</v>
      </c>
      <c r="D37" s="1" t="s">
        <v>154</v>
      </c>
      <c r="E37" s="31" t="s">
        <v>155</v>
      </c>
      <c r="F37" t="s">
        <v>156</v>
      </c>
      <c r="G37" t="s">
        <v>157</v>
      </c>
      <c r="H37" t="s">
        <v>78</v>
      </c>
      <c r="I37" t="s">
        <v>79</v>
      </c>
      <c r="J37" t="s">
        <v>73</v>
      </c>
      <c r="K37" t="s">
        <v>73</v>
      </c>
      <c r="L37" t="s">
        <v>158</v>
      </c>
      <c r="M37" t="s">
        <v>21</v>
      </c>
      <c r="P37" s="37">
        <f t="shared" si="0"/>
        <v>41.2</v>
      </c>
    </row>
    <row r="38" spans="1:16" x14ac:dyDescent="0.3">
      <c r="A38" s="30">
        <v>29</v>
      </c>
      <c r="B38" s="19" t="s">
        <v>107</v>
      </c>
      <c r="C38" s="19">
        <v>0</v>
      </c>
      <c r="D38" s="20" t="s">
        <v>381</v>
      </c>
      <c r="E38" s="25" t="s">
        <v>108</v>
      </c>
      <c r="F38" s="19" t="s">
        <v>14</v>
      </c>
      <c r="G38" s="19" t="s">
        <v>109</v>
      </c>
      <c r="H38" s="19" t="s">
        <v>16</v>
      </c>
      <c r="I38" s="19" t="s">
        <v>110</v>
      </c>
      <c r="J38" s="19" t="s">
        <v>73</v>
      </c>
      <c r="K38" s="19" t="s">
        <v>73</v>
      </c>
      <c r="L38" s="19" t="s">
        <v>111</v>
      </c>
      <c r="M38" t="s">
        <v>159</v>
      </c>
      <c r="P38" s="37">
        <f t="shared" si="0"/>
        <v>0</v>
      </c>
    </row>
    <row r="39" spans="1:16" x14ac:dyDescent="0.3">
      <c r="A39" s="30">
        <v>30</v>
      </c>
      <c r="B39" t="s">
        <v>160</v>
      </c>
      <c r="C39">
        <v>0.17</v>
      </c>
      <c r="D39" s="1" t="s">
        <v>161</v>
      </c>
      <c r="E39" s="31" t="s">
        <v>162</v>
      </c>
      <c r="F39" t="s">
        <v>132</v>
      </c>
      <c r="G39" t="s">
        <v>163</v>
      </c>
      <c r="H39" t="s">
        <v>16</v>
      </c>
      <c r="I39" t="s">
        <v>164</v>
      </c>
      <c r="J39" t="s">
        <v>73</v>
      </c>
      <c r="K39" t="s">
        <v>73</v>
      </c>
      <c r="L39" t="s">
        <v>165</v>
      </c>
      <c r="M39" t="s">
        <v>21</v>
      </c>
      <c r="N39" s="36" t="s">
        <v>431</v>
      </c>
      <c r="P39" s="37">
        <f t="shared" si="0"/>
        <v>7.0040000000000013</v>
      </c>
    </row>
    <row r="40" spans="1:16" x14ac:dyDescent="0.3">
      <c r="A40" s="30">
        <v>31</v>
      </c>
      <c r="B40" s="19" t="s">
        <v>112</v>
      </c>
      <c r="C40" s="19">
        <v>0</v>
      </c>
      <c r="D40" s="20" t="s">
        <v>166</v>
      </c>
      <c r="E40" s="25" t="s">
        <v>113</v>
      </c>
      <c r="F40" s="19" t="s">
        <v>14</v>
      </c>
      <c r="G40" s="19" t="s">
        <v>114</v>
      </c>
      <c r="H40" s="19" t="s">
        <v>16</v>
      </c>
      <c r="I40" s="19" t="s">
        <v>110</v>
      </c>
      <c r="J40" s="19" t="s">
        <v>73</v>
      </c>
      <c r="K40" s="19" t="s">
        <v>73</v>
      </c>
      <c r="L40" s="19" t="s">
        <v>115</v>
      </c>
      <c r="M40" t="s">
        <v>159</v>
      </c>
      <c r="P40" s="37">
        <f t="shared" si="0"/>
        <v>0</v>
      </c>
    </row>
    <row r="41" spans="1:16" ht="28.8" x14ac:dyDescent="0.3">
      <c r="A41" s="30">
        <v>32</v>
      </c>
      <c r="B41" t="s">
        <v>167</v>
      </c>
      <c r="C41">
        <v>19</v>
      </c>
      <c r="D41" s="1" t="s">
        <v>382</v>
      </c>
      <c r="E41" s="31" t="s">
        <v>168</v>
      </c>
      <c r="F41" t="s">
        <v>169</v>
      </c>
      <c r="G41" t="s">
        <v>170</v>
      </c>
      <c r="H41" t="s">
        <v>16</v>
      </c>
      <c r="I41" t="s">
        <v>171</v>
      </c>
      <c r="J41" t="s">
        <v>172</v>
      </c>
      <c r="K41" t="s">
        <v>173</v>
      </c>
      <c r="L41" t="s">
        <v>174</v>
      </c>
      <c r="M41" t="s">
        <v>21</v>
      </c>
      <c r="P41" s="37">
        <f t="shared" si="0"/>
        <v>782.80000000000007</v>
      </c>
    </row>
    <row r="42" spans="1:16" x14ac:dyDescent="0.3">
      <c r="A42" s="30">
        <v>33</v>
      </c>
      <c r="B42" s="19" t="s">
        <v>175</v>
      </c>
      <c r="C42" s="19">
        <v>0</v>
      </c>
      <c r="D42" s="20" t="s">
        <v>383</v>
      </c>
      <c r="E42" s="25" t="s">
        <v>176</v>
      </c>
      <c r="F42" s="19" t="s">
        <v>169</v>
      </c>
      <c r="G42" s="19" t="s">
        <v>177</v>
      </c>
      <c r="H42" s="19" t="s">
        <v>16</v>
      </c>
      <c r="I42" s="19" t="s">
        <v>178</v>
      </c>
      <c r="J42" s="19" t="s">
        <v>179</v>
      </c>
      <c r="K42" s="19" t="s">
        <v>173</v>
      </c>
      <c r="L42" s="19" t="s">
        <v>174</v>
      </c>
      <c r="M42" t="s">
        <v>159</v>
      </c>
      <c r="P42" s="37">
        <f t="shared" si="0"/>
        <v>0</v>
      </c>
    </row>
    <row r="43" spans="1:16" ht="43.2" x14ac:dyDescent="0.3">
      <c r="A43" s="30">
        <v>34</v>
      </c>
      <c r="B43" t="s">
        <v>180</v>
      </c>
      <c r="C43">
        <v>21</v>
      </c>
      <c r="D43" s="1" t="s">
        <v>384</v>
      </c>
      <c r="E43" s="31" t="s">
        <v>181</v>
      </c>
      <c r="F43" t="s">
        <v>182</v>
      </c>
      <c r="G43" t="s">
        <v>183</v>
      </c>
      <c r="H43" t="s">
        <v>16</v>
      </c>
      <c r="I43" t="s">
        <v>184</v>
      </c>
      <c r="J43" t="s">
        <v>185</v>
      </c>
      <c r="K43" t="s">
        <v>186</v>
      </c>
      <c r="L43" t="s">
        <v>174</v>
      </c>
      <c r="M43" t="s">
        <v>21</v>
      </c>
      <c r="P43" s="37">
        <f t="shared" si="0"/>
        <v>865.2</v>
      </c>
    </row>
    <row r="44" spans="1:16" ht="28.8" x14ac:dyDescent="0.3">
      <c r="A44" s="30">
        <v>35</v>
      </c>
      <c r="B44" t="s">
        <v>175</v>
      </c>
      <c r="C44">
        <v>11</v>
      </c>
      <c r="D44" s="1" t="s">
        <v>385</v>
      </c>
      <c r="E44" s="31" t="s">
        <v>176</v>
      </c>
      <c r="F44" t="s">
        <v>169</v>
      </c>
      <c r="G44" t="s">
        <v>177</v>
      </c>
      <c r="H44" t="s">
        <v>16</v>
      </c>
      <c r="I44" t="s">
        <v>178</v>
      </c>
      <c r="J44" t="s">
        <v>179</v>
      </c>
      <c r="K44" t="s">
        <v>173</v>
      </c>
      <c r="L44" t="s">
        <v>174</v>
      </c>
      <c r="M44" t="s">
        <v>21</v>
      </c>
      <c r="P44" s="37">
        <f t="shared" si="0"/>
        <v>453.2</v>
      </c>
    </row>
    <row r="45" spans="1:16" x14ac:dyDescent="0.3">
      <c r="A45" s="30">
        <v>36</v>
      </c>
      <c r="B45" t="s">
        <v>187</v>
      </c>
      <c r="C45">
        <v>2</v>
      </c>
      <c r="D45" s="1" t="s">
        <v>386</v>
      </c>
      <c r="E45" s="31" t="s">
        <v>188</v>
      </c>
      <c r="F45" t="s">
        <v>14</v>
      </c>
      <c r="G45" t="s">
        <v>189</v>
      </c>
      <c r="H45" t="s">
        <v>16</v>
      </c>
      <c r="I45" t="s">
        <v>190</v>
      </c>
      <c r="J45" t="s">
        <v>191</v>
      </c>
      <c r="K45" t="s">
        <v>186</v>
      </c>
      <c r="L45" t="s">
        <v>174</v>
      </c>
      <c r="M45" t="s">
        <v>21</v>
      </c>
      <c r="P45" s="37">
        <f t="shared" si="0"/>
        <v>82.4</v>
      </c>
    </row>
    <row r="46" spans="1:16" x14ac:dyDescent="0.3">
      <c r="A46" s="30">
        <v>37</v>
      </c>
      <c r="B46" t="s">
        <v>192</v>
      </c>
      <c r="C46">
        <v>1</v>
      </c>
      <c r="D46" s="1" t="s">
        <v>193</v>
      </c>
      <c r="E46" s="31" t="s">
        <v>194</v>
      </c>
      <c r="F46" t="s">
        <v>182</v>
      </c>
      <c r="G46" t="s">
        <v>195</v>
      </c>
      <c r="H46" t="s">
        <v>16</v>
      </c>
      <c r="I46" t="s">
        <v>196</v>
      </c>
      <c r="J46" t="s">
        <v>191</v>
      </c>
      <c r="K46" t="s">
        <v>173</v>
      </c>
      <c r="L46" t="s">
        <v>197</v>
      </c>
      <c r="M46" t="s">
        <v>21</v>
      </c>
      <c r="P46" s="37">
        <f t="shared" si="0"/>
        <v>41.2</v>
      </c>
    </row>
    <row r="47" spans="1:16" x14ac:dyDescent="0.3">
      <c r="A47" s="30">
        <v>38</v>
      </c>
      <c r="B47" s="18" t="s">
        <v>198</v>
      </c>
      <c r="C47" s="18">
        <v>2</v>
      </c>
      <c r="D47" s="23" t="s">
        <v>387</v>
      </c>
      <c r="E47" s="23" t="s">
        <v>199</v>
      </c>
      <c r="F47" t="s">
        <v>200</v>
      </c>
      <c r="G47" t="s">
        <v>201</v>
      </c>
      <c r="H47" t="s">
        <v>16</v>
      </c>
      <c r="I47" t="s">
        <v>202</v>
      </c>
      <c r="J47" t="s">
        <v>203</v>
      </c>
      <c r="K47" t="s">
        <v>186</v>
      </c>
      <c r="L47" t="s">
        <v>174</v>
      </c>
      <c r="M47" t="s">
        <v>21</v>
      </c>
      <c r="P47" s="37">
        <f t="shared" si="0"/>
        <v>82.4</v>
      </c>
    </row>
    <row r="48" spans="1:16" x14ac:dyDescent="0.3">
      <c r="A48" s="30">
        <v>39</v>
      </c>
      <c r="B48" s="19" t="s">
        <v>187</v>
      </c>
      <c r="C48" s="19">
        <v>0</v>
      </c>
      <c r="D48" s="20" t="s">
        <v>388</v>
      </c>
      <c r="E48" s="25" t="s">
        <v>188</v>
      </c>
      <c r="F48" s="19" t="s">
        <v>14</v>
      </c>
      <c r="G48" s="19" t="s">
        <v>189</v>
      </c>
      <c r="H48" s="19" t="s">
        <v>16</v>
      </c>
      <c r="I48" s="19" t="s">
        <v>190</v>
      </c>
      <c r="J48" s="19" t="s">
        <v>191</v>
      </c>
      <c r="K48" s="19" t="s">
        <v>186</v>
      </c>
      <c r="L48" s="19" t="s">
        <v>174</v>
      </c>
      <c r="M48" t="s">
        <v>159</v>
      </c>
      <c r="P48" s="37">
        <f t="shared" si="0"/>
        <v>0</v>
      </c>
    </row>
    <row r="49" spans="1:16" x14ac:dyDescent="0.3">
      <c r="A49" s="30">
        <v>40</v>
      </c>
      <c r="B49" t="s">
        <v>204</v>
      </c>
      <c r="C49">
        <v>2</v>
      </c>
      <c r="D49" s="1" t="s">
        <v>389</v>
      </c>
      <c r="E49" s="31" t="s">
        <v>205</v>
      </c>
      <c r="F49" t="s">
        <v>169</v>
      </c>
      <c r="G49" t="s">
        <v>206</v>
      </c>
      <c r="H49" t="s">
        <v>16</v>
      </c>
      <c r="I49" t="s">
        <v>207</v>
      </c>
      <c r="J49" t="s">
        <v>208</v>
      </c>
      <c r="K49" t="s">
        <v>186</v>
      </c>
      <c r="L49" t="s">
        <v>174</v>
      </c>
      <c r="M49" t="s">
        <v>21</v>
      </c>
      <c r="P49" s="37">
        <f t="shared" si="0"/>
        <v>82.4</v>
      </c>
    </row>
    <row r="50" spans="1:16" x14ac:dyDescent="0.3">
      <c r="A50" s="30">
        <v>41</v>
      </c>
      <c r="B50" t="s">
        <v>209</v>
      </c>
      <c r="C50">
        <v>2</v>
      </c>
      <c r="D50" s="1" t="s">
        <v>390</v>
      </c>
      <c r="E50" s="31" t="s">
        <v>210</v>
      </c>
      <c r="F50" t="s">
        <v>211</v>
      </c>
      <c r="G50" t="s">
        <v>212</v>
      </c>
      <c r="H50" t="s">
        <v>16</v>
      </c>
      <c r="I50" t="s">
        <v>213</v>
      </c>
      <c r="J50" t="s">
        <v>214</v>
      </c>
      <c r="K50" t="s">
        <v>186</v>
      </c>
      <c r="L50" t="s">
        <v>174</v>
      </c>
      <c r="M50" t="s">
        <v>21</v>
      </c>
      <c r="P50" s="37">
        <f t="shared" si="0"/>
        <v>82.4</v>
      </c>
    </row>
    <row r="51" spans="1:16" x14ac:dyDescent="0.3">
      <c r="A51" s="30">
        <v>42</v>
      </c>
      <c r="B51" s="19" t="s">
        <v>180</v>
      </c>
      <c r="C51" s="19">
        <v>0</v>
      </c>
      <c r="D51" s="20" t="s">
        <v>391</v>
      </c>
      <c r="E51" s="25" t="s">
        <v>181</v>
      </c>
      <c r="F51" s="19" t="s">
        <v>182</v>
      </c>
      <c r="G51" s="19" t="s">
        <v>183</v>
      </c>
      <c r="H51" s="19" t="s">
        <v>16</v>
      </c>
      <c r="I51" s="19" t="s">
        <v>184</v>
      </c>
      <c r="J51" s="19" t="s">
        <v>185</v>
      </c>
      <c r="K51" s="19" t="s">
        <v>186</v>
      </c>
      <c r="L51" s="19" t="s">
        <v>174</v>
      </c>
      <c r="M51" t="s">
        <v>159</v>
      </c>
      <c r="P51" s="37">
        <f t="shared" si="0"/>
        <v>0</v>
      </c>
    </row>
    <row r="52" spans="1:16" x14ac:dyDescent="0.3">
      <c r="A52" s="30">
        <v>43</v>
      </c>
      <c r="B52" t="s">
        <v>215</v>
      </c>
      <c r="C52">
        <v>6</v>
      </c>
      <c r="D52" s="1" t="s">
        <v>392</v>
      </c>
      <c r="E52" s="31" t="s">
        <v>216</v>
      </c>
      <c r="F52" t="s">
        <v>169</v>
      </c>
      <c r="G52" t="s">
        <v>217</v>
      </c>
      <c r="H52" t="s">
        <v>16</v>
      </c>
      <c r="I52" t="s">
        <v>218</v>
      </c>
      <c r="J52" t="s">
        <v>219</v>
      </c>
      <c r="K52" t="s">
        <v>173</v>
      </c>
      <c r="L52" t="s">
        <v>174</v>
      </c>
      <c r="M52" t="s">
        <v>21</v>
      </c>
      <c r="P52" s="37">
        <f t="shared" si="0"/>
        <v>247.20000000000002</v>
      </c>
    </row>
    <row r="53" spans="1:16" x14ac:dyDescent="0.3">
      <c r="A53" s="30">
        <v>44</v>
      </c>
      <c r="B53" t="s">
        <v>220</v>
      </c>
      <c r="C53">
        <v>2</v>
      </c>
      <c r="D53" s="1" t="s">
        <v>393</v>
      </c>
      <c r="E53" s="31" t="s">
        <v>221</v>
      </c>
      <c r="F53" t="s">
        <v>182</v>
      </c>
      <c r="G53" t="s">
        <v>222</v>
      </c>
      <c r="H53" t="s">
        <v>16</v>
      </c>
      <c r="I53" t="s">
        <v>223</v>
      </c>
      <c r="J53" t="s">
        <v>224</v>
      </c>
      <c r="K53" t="s">
        <v>186</v>
      </c>
      <c r="L53" t="s">
        <v>174</v>
      </c>
      <c r="M53" t="s">
        <v>21</v>
      </c>
      <c r="P53" s="37">
        <f t="shared" si="0"/>
        <v>82.4</v>
      </c>
    </row>
    <row r="54" spans="1:16" x14ac:dyDescent="0.3">
      <c r="A54" s="30">
        <v>45</v>
      </c>
      <c r="B54" t="s">
        <v>225</v>
      </c>
      <c r="C54">
        <v>2</v>
      </c>
      <c r="D54" s="1" t="s">
        <v>394</v>
      </c>
      <c r="E54" s="31" t="s">
        <v>226</v>
      </c>
      <c r="F54" t="s">
        <v>169</v>
      </c>
      <c r="G54" t="s">
        <v>227</v>
      </c>
      <c r="H54" t="s">
        <v>16</v>
      </c>
      <c r="I54" t="s">
        <v>228</v>
      </c>
      <c r="J54" t="s">
        <v>229</v>
      </c>
      <c r="K54" t="s">
        <v>173</v>
      </c>
      <c r="L54" t="s">
        <v>174</v>
      </c>
      <c r="M54" t="s">
        <v>21</v>
      </c>
      <c r="P54" s="37">
        <f t="shared" si="0"/>
        <v>82.4</v>
      </c>
    </row>
    <row r="55" spans="1:16" ht="28.8" x14ac:dyDescent="0.3">
      <c r="A55" s="30">
        <v>46</v>
      </c>
      <c r="B55" t="s">
        <v>230</v>
      </c>
      <c r="C55">
        <v>4</v>
      </c>
      <c r="D55" s="1" t="s">
        <v>395</v>
      </c>
      <c r="E55" s="31" t="s">
        <v>231</v>
      </c>
      <c r="F55" t="s">
        <v>232</v>
      </c>
      <c r="G55" t="s">
        <v>233</v>
      </c>
      <c r="H55" t="s">
        <v>16</v>
      </c>
      <c r="I55" t="s">
        <v>234</v>
      </c>
      <c r="J55" t="s">
        <v>73</v>
      </c>
      <c r="K55" t="s">
        <v>73</v>
      </c>
      <c r="L55" t="s">
        <v>235</v>
      </c>
      <c r="M55" t="s">
        <v>21</v>
      </c>
      <c r="N55" s="35" t="s">
        <v>432</v>
      </c>
      <c r="P55" s="37">
        <f t="shared" si="0"/>
        <v>164.8</v>
      </c>
    </row>
    <row r="56" spans="1:16" x14ac:dyDescent="0.3">
      <c r="A56" s="30">
        <v>47</v>
      </c>
      <c r="B56" s="19" t="s">
        <v>236</v>
      </c>
      <c r="C56" s="19">
        <v>0</v>
      </c>
      <c r="D56" s="20" t="s">
        <v>237</v>
      </c>
      <c r="E56" s="25" t="s">
        <v>238</v>
      </c>
      <c r="F56" s="19" t="s">
        <v>239</v>
      </c>
      <c r="G56" s="19">
        <v>5011</v>
      </c>
      <c r="H56" s="19" t="s">
        <v>16</v>
      </c>
      <c r="I56" s="19" t="s">
        <v>240</v>
      </c>
      <c r="J56" s="19" t="s">
        <v>73</v>
      </c>
      <c r="K56" s="19" t="s">
        <v>73</v>
      </c>
      <c r="L56" s="19" t="s">
        <v>241</v>
      </c>
      <c r="M56" t="s">
        <v>159</v>
      </c>
      <c r="P56" s="37">
        <f t="shared" si="0"/>
        <v>0</v>
      </c>
    </row>
    <row r="57" spans="1:16" x14ac:dyDescent="0.3">
      <c r="A57" s="30">
        <v>48</v>
      </c>
      <c r="B57" s="19" t="s">
        <v>242</v>
      </c>
      <c r="C57" s="19">
        <v>0</v>
      </c>
      <c r="D57" s="20" t="s">
        <v>243</v>
      </c>
      <c r="E57" s="25" t="s">
        <v>244</v>
      </c>
      <c r="F57" s="19" t="s">
        <v>79</v>
      </c>
      <c r="G57" s="19" t="s">
        <v>245</v>
      </c>
      <c r="H57" s="19" t="s">
        <v>78</v>
      </c>
      <c r="I57" s="19" t="s">
        <v>79</v>
      </c>
      <c r="J57" s="19" t="s">
        <v>73</v>
      </c>
      <c r="K57" s="19" t="s">
        <v>73</v>
      </c>
      <c r="L57" s="19" t="s">
        <v>78</v>
      </c>
      <c r="M57" t="s">
        <v>159</v>
      </c>
      <c r="P57" s="37">
        <f t="shared" si="0"/>
        <v>0</v>
      </c>
    </row>
    <row r="58" spans="1:16" ht="28.8" x14ac:dyDescent="0.3">
      <c r="A58" s="30">
        <v>49</v>
      </c>
      <c r="B58" s="22" t="s">
        <v>246</v>
      </c>
      <c r="C58" s="22">
        <v>7</v>
      </c>
      <c r="D58" s="21" t="s">
        <v>396</v>
      </c>
      <c r="E58" s="26" t="s">
        <v>247</v>
      </c>
      <c r="F58" s="22" t="s">
        <v>457</v>
      </c>
      <c r="G58" s="22" t="s">
        <v>248</v>
      </c>
      <c r="H58" t="s">
        <v>16</v>
      </c>
      <c r="I58" t="s">
        <v>249</v>
      </c>
      <c r="J58" t="s">
        <v>73</v>
      </c>
      <c r="K58" t="s">
        <v>73</v>
      </c>
      <c r="L58" t="s">
        <v>250</v>
      </c>
      <c r="M58" t="s">
        <v>21</v>
      </c>
      <c r="P58" s="37">
        <f t="shared" si="0"/>
        <v>288.40000000000003</v>
      </c>
    </row>
    <row r="59" spans="1:16" ht="28.8" x14ac:dyDescent="0.3">
      <c r="A59" s="30">
        <v>50</v>
      </c>
      <c r="B59" s="2" t="s">
        <v>451</v>
      </c>
      <c r="C59" s="2">
        <v>1</v>
      </c>
      <c r="D59" s="3" t="s">
        <v>251</v>
      </c>
      <c r="E59" s="3" t="s">
        <v>454</v>
      </c>
      <c r="F59" s="2" t="s">
        <v>457</v>
      </c>
      <c r="G59" s="2" t="s">
        <v>452</v>
      </c>
      <c r="H59" s="2" t="s">
        <v>16</v>
      </c>
      <c r="I59" s="2" t="s">
        <v>453</v>
      </c>
      <c r="J59">
        <v>3.3</v>
      </c>
      <c r="K59" t="s">
        <v>73</v>
      </c>
      <c r="L59" t="s">
        <v>252</v>
      </c>
      <c r="M59" t="s">
        <v>21</v>
      </c>
      <c r="P59" s="37">
        <f t="shared" si="0"/>
        <v>41.2</v>
      </c>
    </row>
    <row r="60" spans="1:16" x14ac:dyDescent="0.3">
      <c r="A60" s="30">
        <v>51</v>
      </c>
      <c r="B60" s="22" t="s">
        <v>253</v>
      </c>
      <c r="C60" s="22">
        <v>1</v>
      </c>
      <c r="D60" s="21" t="s">
        <v>254</v>
      </c>
      <c r="E60" s="26" t="s">
        <v>255</v>
      </c>
      <c r="F60" s="22" t="s">
        <v>457</v>
      </c>
      <c r="G60" s="22" t="s">
        <v>256</v>
      </c>
      <c r="H60" t="s">
        <v>16</v>
      </c>
      <c r="I60" t="s">
        <v>257</v>
      </c>
      <c r="J60" t="s">
        <v>73</v>
      </c>
      <c r="K60" t="s">
        <v>73</v>
      </c>
      <c r="L60" t="s">
        <v>258</v>
      </c>
      <c r="M60" t="s">
        <v>21</v>
      </c>
      <c r="P60" s="37">
        <f t="shared" si="0"/>
        <v>41.2</v>
      </c>
    </row>
    <row r="61" spans="1:16" x14ac:dyDescent="0.3">
      <c r="A61" s="30">
        <v>52</v>
      </c>
      <c r="B61" s="22" t="s">
        <v>259</v>
      </c>
      <c r="C61" s="22">
        <v>1</v>
      </c>
      <c r="D61" s="21" t="s">
        <v>260</v>
      </c>
      <c r="E61" s="26" t="s">
        <v>261</v>
      </c>
      <c r="F61" s="22" t="s">
        <v>87</v>
      </c>
      <c r="G61" s="22" t="s">
        <v>262</v>
      </c>
      <c r="H61" t="s">
        <v>16</v>
      </c>
      <c r="I61" t="s">
        <v>263</v>
      </c>
      <c r="J61" t="s">
        <v>73</v>
      </c>
      <c r="K61" t="s">
        <v>73</v>
      </c>
      <c r="L61" t="s">
        <v>264</v>
      </c>
      <c r="M61" t="s">
        <v>21</v>
      </c>
      <c r="P61" s="37">
        <f t="shared" si="0"/>
        <v>41.2</v>
      </c>
    </row>
    <row r="62" spans="1:16" ht="28.8" x14ac:dyDescent="0.3">
      <c r="A62" s="30">
        <v>53</v>
      </c>
      <c r="B62" s="18" t="s">
        <v>265</v>
      </c>
      <c r="C62" s="18">
        <v>1</v>
      </c>
      <c r="D62" s="23" t="s">
        <v>266</v>
      </c>
      <c r="E62" s="23" t="s">
        <v>267</v>
      </c>
      <c r="F62" s="18" t="s">
        <v>268</v>
      </c>
      <c r="G62" s="18" t="s">
        <v>269</v>
      </c>
      <c r="H62" t="s">
        <v>16</v>
      </c>
      <c r="I62" t="s">
        <v>270</v>
      </c>
      <c r="J62" t="s">
        <v>73</v>
      </c>
      <c r="K62" t="s">
        <v>73</v>
      </c>
      <c r="L62" t="s">
        <v>271</v>
      </c>
      <c r="M62" t="s">
        <v>21</v>
      </c>
      <c r="P62" s="37">
        <f t="shared" si="0"/>
        <v>41.2</v>
      </c>
    </row>
    <row r="63" spans="1:16" ht="28.8" x14ac:dyDescent="0.3">
      <c r="A63" s="30">
        <v>54</v>
      </c>
      <c r="B63" s="22" t="s">
        <v>272</v>
      </c>
      <c r="C63" s="22">
        <v>2</v>
      </c>
      <c r="D63" s="21" t="s">
        <v>397</v>
      </c>
      <c r="E63" s="26" t="s">
        <v>273</v>
      </c>
      <c r="F63" s="22" t="s">
        <v>457</v>
      </c>
      <c r="G63" s="22" t="s">
        <v>274</v>
      </c>
      <c r="H63" t="s">
        <v>16</v>
      </c>
      <c r="I63" t="s">
        <v>275</v>
      </c>
      <c r="J63" t="s">
        <v>73</v>
      </c>
      <c r="K63" t="s">
        <v>73</v>
      </c>
      <c r="L63" t="s">
        <v>276</v>
      </c>
      <c r="M63" t="s">
        <v>21</v>
      </c>
      <c r="P63" s="37">
        <f t="shared" si="0"/>
        <v>82.4</v>
      </c>
    </row>
    <row r="64" spans="1:16" x14ac:dyDescent="0.3">
      <c r="A64" s="30">
        <v>55</v>
      </c>
      <c r="B64" t="s">
        <v>277</v>
      </c>
      <c r="C64">
        <v>1</v>
      </c>
      <c r="D64" s="1" t="s">
        <v>278</v>
      </c>
      <c r="E64" s="31" t="s">
        <v>279</v>
      </c>
      <c r="F64" t="s">
        <v>280</v>
      </c>
      <c r="G64" t="s">
        <v>281</v>
      </c>
      <c r="H64" t="s">
        <v>16</v>
      </c>
      <c r="I64" t="s">
        <v>282</v>
      </c>
      <c r="J64" t="s">
        <v>73</v>
      </c>
      <c r="K64" t="s">
        <v>73</v>
      </c>
      <c r="L64" t="s">
        <v>283</v>
      </c>
      <c r="M64" t="s">
        <v>21</v>
      </c>
      <c r="P64" s="37">
        <f t="shared" si="0"/>
        <v>41.2</v>
      </c>
    </row>
    <row r="65" spans="1:16" ht="28.8" x14ac:dyDescent="0.3">
      <c r="A65" s="30">
        <v>56</v>
      </c>
      <c r="B65" s="22" t="s">
        <v>284</v>
      </c>
      <c r="C65" s="22">
        <v>1</v>
      </c>
      <c r="D65" s="21" t="s">
        <v>285</v>
      </c>
      <c r="E65" s="26" t="s">
        <v>286</v>
      </c>
      <c r="F65" s="22" t="s">
        <v>457</v>
      </c>
      <c r="G65" s="22" t="s">
        <v>287</v>
      </c>
      <c r="H65" t="s">
        <v>16</v>
      </c>
      <c r="I65" t="s">
        <v>288</v>
      </c>
      <c r="J65" t="s">
        <v>73</v>
      </c>
      <c r="K65" t="s">
        <v>73</v>
      </c>
      <c r="L65" t="s">
        <v>289</v>
      </c>
      <c r="M65" t="s">
        <v>21</v>
      </c>
      <c r="P65" s="37">
        <f t="shared" si="0"/>
        <v>41.2</v>
      </c>
    </row>
    <row r="66" spans="1:16" x14ac:dyDescent="0.3">
      <c r="A66" s="30">
        <v>57</v>
      </c>
      <c r="B66" s="18" t="s">
        <v>290</v>
      </c>
      <c r="C66" s="18">
        <v>0</v>
      </c>
      <c r="D66" s="23" t="s">
        <v>291</v>
      </c>
      <c r="E66" s="23" t="s">
        <v>292</v>
      </c>
      <c r="F66" s="18" t="s">
        <v>87</v>
      </c>
      <c r="G66" s="18" t="s">
        <v>293</v>
      </c>
      <c r="H66" t="s">
        <v>78</v>
      </c>
      <c r="I66" t="s">
        <v>79</v>
      </c>
      <c r="J66" t="s">
        <v>73</v>
      </c>
      <c r="K66" t="s">
        <v>73</v>
      </c>
      <c r="L66" t="s">
        <v>78</v>
      </c>
      <c r="M66" t="s">
        <v>21</v>
      </c>
      <c r="N66" s="35" t="s">
        <v>433</v>
      </c>
      <c r="P66" s="37">
        <f t="shared" si="0"/>
        <v>0</v>
      </c>
    </row>
    <row r="67" spans="1:16" s="17" customFormat="1" x14ac:dyDescent="0.3">
      <c r="A67" s="30">
        <v>58</v>
      </c>
      <c r="B67" s="18" t="s">
        <v>421</v>
      </c>
      <c r="C67" s="18">
        <v>1</v>
      </c>
      <c r="D67" s="23" t="s">
        <v>291</v>
      </c>
      <c r="E67" s="23" t="s">
        <v>422</v>
      </c>
      <c r="F67" s="18" t="s">
        <v>87</v>
      </c>
      <c r="G67" s="18" t="s">
        <v>423</v>
      </c>
      <c r="P67" s="37">
        <f t="shared" si="0"/>
        <v>41.2</v>
      </c>
    </row>
    <row r="68" spans="1:16" ht="28.8" x14ac:dyDescent="0.3">
      <c r="A68" s="30">
        <v>59</v>
      </c>
      <c r="B68" s="18" t="s">
        <v>294</v>
      </c>
      <c r="C68" s="18">
        <v>1</v>
      </c>
      <c r="D68" s="23" t="s">
        <v>295</v>
      </c>
      <c r="E68" s="23" t="s">
        <v>296</v>
      </c>
      <c r="F68" s="18" t="s">
        <v>87</v>
      </c>
      <c r="G68" s="18" t="s">
        <v>297</v>
      </c>
      <c r="H68" t="s">
        <v>78</v>
      </c>
      <c r="I68" t="s">
        <v>79</v>
      </c>
      <c r="J68" t="s">
        <v>73</v>
      </c>
      <c r="K68" t="s">
        <v>73</v>
      </c>
      <c r="L68" t="s">
        <v>298</v>
      </c>
      <c r="M68" t="s">
        <v>21</v>
      </c>
      <c r="P68" s="37">
        <f t="shared" si="0"/>
        <v>41.2</v>
      </c>
    </row>
    <row r="69" spans="1:16" ht="28.8" x14ac:dyDescent="0.3">
      <c r="A69" s="30">
        <v>60</v>
      </c>
      <c r="B69" s="27" t="s">
        <v>299</v>
      </c>
      <c r="C69" s="27">
        <v>1</v>
      </c>
      <c r="D69" s="26" t="s">
        <v>300</v>
      </c>
      <c r="E69" s="26" t="s">
        <v>301</v>
      </c>
      <c r="F69" s="27" t="s">
        <v>87</v>
      </c>
      <c r="G69" s="27" t="s">
        <v>302</v>
      </c>
      <c r="H69" t="s">
        <v>16</v>
      </c>
      <c r="I69" t="s">
        <v>303</v>
      </c>
      <c r="J69" t="s">
        <v>73</v>
      </c>
      <c r="K69" t="s">
        <v>73</v>
      </c>
      <c r="L69" t="s">
        <v>304</v>
      </c>
      <c r="M69" t="s">
        <v>21</v>
      </c>
      <c r="P69" s="37">
        <f t="shared" si="0"/>
        <v>41.2</v>
      </c>
    </row>
    <row r="70" spans="1:16" x14ac:dyDescent="0.3">
      <c r="A70" s="30">
        <v>61</v>
      </c>
      <c r="B70" t="s">
        <v>305</v>
      </c>
      <c r="C70">
        <v>1</v>
      </c>
      <c r="D70" s="1" t="s">
        <v>306</v>
      </c>
      <c r="E70" s="31" t="s">
        <v>307</v>
      </c>
      <c r="F70" t="s">
        <v>308</v>
      </c>
      <c r="G70" t="s">
        <v>309</v>
      </c>
      <c r="H70" t="s">
        <v>16</v>
      </c>
      <c r="I70" t="s">
        <v>310</v>
      </c>
      <c r="J70" t="s">
        <v>73</v>
      </c>
      <c r="K70" t="s">
        <v>73</v>
      </c>
      <c r="L70" t="s">
        <v>311</v>
      </c>
      <c r="M70" t="s">
        <v>21</v>
      </c>
      <c r="P70" s="37">
        <f t="shared" si="0"/>
        <v>41.2</v>
      </c>
    </row>
    <row r="71" spans="1:16" x14ac:dyDescent="0.3">
      <c r="A71" s="30">
        <v>62</v>
      </c>
      <c r="B71" s="27" t="s">
        <v>312</v>
      </c>
      <c r="C71" s="27">
        <v>1</v>
      </c>
      <c r="D71" s="26" t="s">
        <v>313</v>
      </c>
      <c r="E71" s="26" t="s">
        <v>314</v>
      </c>
      <c r="F71" s="27" t="s">
        <v>79</v>
      </c>
      <c r="G71" s="27" t="s">
        <v>315</v>
      </c>
      <c r="H71" t="s">
        <v>16</v>
      </c>
      <c r="I71" t="s">
        <v>316</v>
      </c>
      <c r="J71" t="s">
        <v>73</v>
      </c>
      <c r="K71" t="s">
        <v>73</v>
      </c>
      <c r="L71" t="s">
        <v>317</v>
      </c>
      <c r="M71" t="s">
        <v>21</v>
      </c>
      <c r="P71" s="37">
        <f t="shared" si="0"/>
        <v>41.2</v>
      </c>
    </row>
    <row r="72" spans="1:16" x14ac:dyDescent="0.3">
      <c r="A72" s="30">
        <v>63</v>
      </c>
      <c r="B72" s="27" t="s">
        <v>318</v>
      </c>
      <c r="C72" s="27">
        <v>1</v>
      </c>
      <c r="D72" s="26" t="s">
        <v>319</v>
      </c>
      <c r="E72" s="26" t="s">
        <v>320</v>
      </c>
      <c r="F72" s="27" t="s">
        <v>457</v>
      </c>
      <c r="G72" s="27" t="s">
        <v>321</v>
      </c>
      <c r="H72" t="s">
        <v>16</v>
      </c>
      <c r="I72" t="s">
        <v>322</v>
      </c>
      <c r="J72" t="s">
        <v>73</v>
      </c>
      <c r="K72" t="s">
        <v>73</v>
      </c>
      <c r="L72" t="s">
        <v>250</v>
      </c>
      <c r="M72" t="s">
        <v>21</v>
      </c>
      <c r="P72" s="37">
        <f t="shared" si="0"/>
        <v>41.2</v>
      </c>
    </row>
    <row r="73" spans="1:16" x14ac:dyDescent="0.3">
      <c r="A73" s="30">
        <v>64</v>
      </c>
      <c r="B73" t="s">
        <v>323</v>
      </c>
      <c r="C73">
        <v>1</v>
      </c>
      <c r="D73" s="1" t="s">
        <v>324</v>
      </c>
      <c r="E73" s="31" t="s">
        <v>325</v>
      </c>
      <c r="F73" t="s">
        <v>79</v>
      </c>
      <c r="G73" t="s">
        <v>326</v>
      </c>
      <c r="H73" t="s">
        <v>16</v>
      </c>
      <c r="I73" t="s">
        <v>327</v>
      </c>
      <c r="J73" t="s">
        <v>73</v>
      </c>
      <c r="K73" t="s">
        <v>73</v>
      </c>
      <c r="L73" t="s">
        <v>317</v>
      </c>
      <c r="M73" t="s">
        <v>21</v>
      </c>
      <c r="P73" s="37">
        <f t="shared" si="0"/>
        <v>41.2</v>
      </c>
    </row>
    <row r="74" spans="1:16" x14ac:dyDescent="0.3">
      <c r="A74" s="30">
        <v>65</v>
      </c>
      <c r="B74" t="s">
        <v>328</v>
      </c>
      <c r="C74">
        <v>1</v>
      </c>
      <c r="D74" s="1" t="s">
        <v>329</v>
      </c>
      <c r="E74" s="31" t="s">
        <v>330</v>
      </c>
      <c r="F74" t="s">
        <v>331</v>
      </c>
      <c r="G74" t="s">
        <v>332</v>
      </c>
      <c r="H74" t="s">
        <v>16</v>
      </c>
      <c r="I74" t="s">
        <v>333</v>
      </c>
      <c r="J74" t="s">
        <v>73</v>
      </c>
      <c r="K74" t="s">
        <v>334</v>
      </c>
      <c r="L74" t="s">
        <v>311</v>
      </c>
      <c r="M74" t="s">
        <v>21</v>
      </c>
      <c r="P74" s="37">
        <f t="shared" si="0"/>
        <v>41.2</v>
      </c>
    </row>
    <row r="75" spans="1:16" x14ac:dyDescent="0.3">
      <c r="A75" s="30">
        <v>66</v>
      </c>
      <c r="B75" t="s">
        <v>335</v>
      </c>
      <c r="C75">
        <v>1</v>
      </c>
      <c r="D75" s="1" t="s">
        <v>336</v>
      </c>
      <c r="E75" s="31" t="s">
        <v>337</v>
      </c>
      <c r="F75" t="s">
        <v>338</v>
      </c>
      <c r="G75" t="s">
        <v>339</v>
      </c>
      <c r="H75" t="s">
        <v>16</v>
      </c>
      <c r="I75" t="s">
        <v>340</v>
      </c>
      <c r="J75">
        <v>3.3</v>
      </c>
      <c r="K75" t="s">
        <v>73</v>
      </c>
      <c r="L75" t="s">
        <v>341</v>
      </c>
      <c r="M75" t="s">
        <v>21</v>
      </c>
      <c r="P75" s="37">
        <f t="shared" ref="P75:P81" si="1">($O$10 * C75) * 1.03</f>
        <v>41.2</v>
      </c>
    </row>
    <row r="76" spans="1:16" x14ac:dyDescent="0.3">
      <c r="A76" s="30">
        <v>67</v>
      </c>
      <c r="B76" t="s">
        <v>342</v>
      </c>
      <c r="C76">
        <v>1</v>
      </c>
      <c r="D76" s="1" t="s">
        <v>343</v>
      </c>
      <c r="E76" s="31" t="s">
        <v>344</v>
      </c>
      <c r="F76" t="s">
        <v>280</v>
      </c>
      <c r="G76" t="s">
        <v>345</v>
      </c>
      <c r="H76" t="s">
        <v>16</v>
      </c>
      <c r="I76" t="s">
        <v>346</v>
      </c>
      <c r="J76" t="s">
        <v>73</v>
      </c>
      <c r="K76" t="s">
        <v>347</v>
      </c>
      <c r="L76" t="s">
        <v>311</v>
      </c>
      <c r="M76" t="s">
        <v>21</v>
      </c>
      <c r="P76" s="37">
        <f t="shared" si="1"/>
        <v>41.2</v>
      </c>
    </row>
    <row r="77" spans="1:16" x14ac:dyDescent="0.3">
      <c r="A77" s="30">
        <v>68</v>
      </c>
      <c r="B77" t="s">
        <v>348</v>
      </c>
      <c r="C77">
        <v>1</v>
      </c>
      <c r="D77" s="1" t="s">
        <v>349</v>
      </c>
      <c r="E77" s="31" t="s">
        <v>350</v>
      </c>
      <c r="F77" t="s">
        <v>351</v>
      </c>
      <c r="G77" t="s">
        <v>352</v>
      </c>
      <c r="H77" t="s">
        <v>16</v>
      </c>
      <c r="I77" t="s">
        <v>353</v>
      </c>
      <c r="J77" t="s">
        <v>354</v>
      </c>
      <c r="K77" t="s">
        <v>73</v>
      </c>
      <c r="L77" t="s">
        <v>355</v>
      </c>
      <c r="M77" t="s">
        <v>21</v>
      </c>
      <c r="P77" s="37">
        <f t="shared" si="1"/>
        <v>41.2</v>
      </c>
    </row>
    <row r="78" spans="1:16" ht="28.8" x14ac:dyDescent="0.3">
      <c r="A78" s="30">
        <v>69</v>
      </c>
      <c r="B78" t="s">
        <v>356</v>
      </c>
      <c r="C78">
        <v>1</v>
      </c>
      <c r="D78" s="1" t="s">
        <v>357</v>
      </c>
      <c r="E78" s="31" t="s">
        <v>358</v>
      </c>
      <c r="F78" t="s">
        <v>359</v>
      </c>
      <c r="G78" t="s">
        <v>360</v>
      </c>
      <c r="H78" t="s">
        <v>16</v>
      </c>
      <c r="I78" t="s">
        <v>361</v>
      </c>
      <c r="J78" t="s">
        <v>362</v>
      </c>
      <c r="K78" t="s">
        <v>73</v>
      </c>
      <c r="L78" t="s">
        <v>363</v>
      </c>
      <c r="M78" t="s">
        <v>21</v>
      </c>
      <c r="P78" s="37">
        <f t="shared" si="1"/>
        <v>41.2</v>
      </c>
    </row>
    <row r="79" spans="1:16" x14ac:dyDescent="0.3">
      <c r="A79" s="30">
        <v>70</v>
      </c>
      <c r="B79" s="24" t="s">
        <v>364</v>
      </c>
      <c r="C79" s="24">
        <v>0</v>
      </c>
      <c r="D79" s="25" t="s">
        <v>398</v>
      </c>
      <c r="E79" s="25" t="s">
        <v>365</v>
      </c>
      <c r="F79" s="24" t="s">
        <v>79</v>
      </c>
      <c r="G79" s="24" t="s">
        <v>366</v>
      </c>
      <c r="H79" s="24" t="s">
        <v>78</v>
      </c>
      <c r="I79" s="24" t="s">
        <v>79</v>
      </c>
      <c r="J79" s="24" t="s">
        <v>73</v>
      </c>
      <c r="K79" s="24" t="s">
        <v>73</v>
      </c>
      <c r="L79" s="24" t="s">
        <v>78</v>
      </c>
      <c r="M79" t="s">
        <v>159</v>
      </c>
      <c r="P79" s="37">
        <f t="shared" si="1"/>
        <v>0</v>
      </c>
    </row>
    <row r="80" spans="1:16" x14ac:dyDescent="0.3">
      <c r="A80">
        <v>71</v>
      </c>
      <c r="B80" s="18" t="s">
        <v>440</v>
      </c>
      <c r="C80" s="18">
        <v>1</v>
      </c>
      <c r="D80" s="23" t="s">
        <v>441</v>
      </c>
      <c r="E80" s="23" t="s">
        <v>442</v>
      </c>
      <c r="F80" s="18" t="s">
        <v>443</v>
      </c>
      <c r="G80" s="18" t="s">
        <v>444</v>
      </c>
      <c r="H80" s="18" t="s">
        <v>16</v>
      </c>
      <c r="I80" s="18" t="s">
        <v>445</v>
      </c>
      <c r="J80" s="18" t="s">
        <v>446</v>
      </c>
      <c r="K80" s="18" t="s">
        <v>33</v>
      </c>
      <c r="L80" s="18" t="s">
        <v>20</v>
      </c>
      <c r="P80">
        <f t="shared" si="1"/>
        <v>41.2</v>
      </c>
    </row>
    <row r="81" spans="1:16" x14ac:dyDescent="0.3">
      <c r="A81">
        <v>72</v>
      </c>
      <c r="B81" s="2" t="s">
        <v>450</v>
      </c>
      <c r="C81" s="2">
        <v>1</v>
      </c>
      <c r="D81" s="3"/>
      <c r="E81" s="3" t="s">
        <v>449</v>
      </c>
      <c r="P81">
        <f t="shared" si="1"/>
        <v>41.2</v>
      </c>
    </row>
  </sheetData>
  <autoFilter ref="A9:Q81" xr:uid="{00000000-0009-0000-0000-000000000000}"/>
  <mergeCells count="4">
    <mergeCell ref="A4:D4"/>
    <mergeCell ref="A5:D5"/>
    <mergeCell ref="A6:D6"/>
    <mergeCell ref="A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Niobe2_revA_bom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Consiglio</dc:creator>
  <cp:lastModifiedBy>Brendon Slade</cp:lastModifiedBy>
  <dcterms:created xsi:type="dcterms:W3CDTF">2015-04-21T00:04:47Z</dcterms:created>
  <dcterms:modified xsi:type="dcterms:W3CDTF">2020-08-07T17:29:36Z</dcterms:modified>
</cp:coreProperties>
</file>